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690"/>
  </bookViews>
  <sheets>
    <sheet name=" ABRIL" sheetId="1" r:id="rId1"/>
  </sheets>
  <definedNames>
    <definedName name="_xlnm.Print_Area" localSheetId="0">' ABRIL'!$A$2:$K$129</definedName>
  </definedNames>
  <calcPr calcId="145621"/>
</workbook>
</file>

<file path=xl/calcChain.xml><?xml version="1.0" encoding="utf-8"?>
<calcChain xmlns="http://schemas.openxmlformats.org/spreadsheetml/2006/main">
  <c r="K122" i="1" l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K101" i="1"/>
  <c r="A92" i="1"/>
  <c r="A91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K58" i="1"/>
  <c r="A49" i="1"/>
  <c r="A48" i="1"/>
  <c r="K42" i="1"/>
  <c r="K85" i="1" s="1"/>
  <c r="K128" i="1" s="1"/>
  <c r="J42" i="1"/>
  <c r="J85" i="1" s="1"/>
  <c r="J128" i="1" s="1"/>
  <c r="I42" i="1"/>
  <c r="I85" i="1" s="1"/>
  <c r="I128" i="1" s="1"/>
  <c r="H42" i="1"/>
  <c r="H85" i="1" s="1"/>
  <c r="H128" i="1" s="1"/>
  <c r="G42" i="1"/>
  <c r="G85" i="1" s="1"/>
  <c r="G128" i="1" s="1"/>
  <c r="F42" i="1"/>
  <c r="F85" i="1" s="1"/>
  <c r="F128" i="1" s="1"/>
  <c r="E42" i="1"/>
  <c r="E85" i="1" s="1"/>
  <c r="E128" i="1" s="1"/>
  <c r="D42" i="1"/>
  <c r="D85" i="1" s="1"/>
  <c r="D128" i="1" s="1"/>
  <c r="C42" i="1"/>
  <c r="C85" i="1" s="1"/>
  <c r="C128" i="1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15" i="1"/>
</calcChain>
</file>

<file path=xl/sharedStrings.xml><?xml version="1.0" encoding="utf-8"?>
<sst xmlns="http://schemas.openxmlformats.org/spreadsheetml/2006/main" count="207" uniqueCount="114">
  <si>
    <t xml:space="preserve">                                     </t>
  </si>
  <si>
    <t>GOBIERNO DEL ESTADO DE SONORA</t>
  </si>
  <si>
    <t>SECRETARIA DE HACIENDA</t>
  </si>
  <si>
    <t>PROCURADURIA FISCAL</t>
  </si>
  <si>
    <t>PARTICIPACIONES FEDERALES MINISTRADAS A LOS MUNICIPIOS  EN EL MES DE ABRIL DEL EJERCICIO FISCAL</t>
  </si>
  <si>
    <t>hoja 1 de  3</t>
  </si>
  <si>
    <t>Art. 4o-A,</t>
  </si>
  <si>
    <t>Fondo de</t>
  </si>
  <si>
    <t>Fondo General</t>
  </si>
  <si>
    <t xml:space="preserve">Impuesto </t>
  </si>
  <si>
    <t>Impuesto</t>
  </si>
  <si>
    <t>Fracción I de</t>
  </si>
  <si>
    <t>Compensación</t>
  </si>
  <si>
    <t>Nombre del</t>
  </si>
  <si>
    <t>de</t>
  </si>
  <si>
    <t>Fomento</t>
  </si>
  <si>
    <t>Sobre</t>
  </si>
  <si>
    <t>Especial</t>
  </si>
  <si>
    <t>Fiscalización</t>
  </si>
  <si>
    <t xml:space="preserve">La Ley de </t>
  </si>
  <si>
    <t>del Impuesto</t>
  </si>
  <si>
    <t>Total</t>
  </si>
  <si>
    <t>Municipio</t>
  </si>
  <si>
    <t>Participaciones</t>
  </si>
  <si>
    <t>Municipal</t>
  </si>
  <si>
    <t>Automóviles</t>
  </si>
  <si>
    <t>Tenencia o</t>
  </si>
  <si>
    <t>y</t>
  </si>
  <si>
    <t>Coordinación</t>
  </si>
  <si>
    <t>Nuevos</t>
  </si>
  <si>
    <t xml:space="preserve">Uso de </t>
  </si>
  <si>
    <t>Producción y</t>
  </si>
  <si>
    <t>Recaudación</t>
  </si>
  <si>
    <t>Fiscal</t>
  </si>
  <si>
    <t>Autómoviles</t>
  </si>
  <si>
    <t>Vehículos*</t>
  </si>
  <si>
    <t>Servicios</t>
  </si>
  <si>
    <t>(Gasolinas)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</si>
  <si>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</si>
  <si>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</si>
  <si>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</si>
  <si>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</si>
  <si>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</si>
  <si>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</si>
  <si>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</si>
  <si>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</si>
  <si>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</si>
  <si>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</si>
  <si>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</si>
  <si>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</si>
  <si>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</si>
  <si>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Benito Juárez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</si>
  <si>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</si>
  <si>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</si>
  <si>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</si>
  <si>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</si>
  <si>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</si>
  <si>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</si>
  <si>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</si>
  <si>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</si>
  <si>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</si>
  <si>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Cumpas</t>
  </si>
  <si>
    <t>Divisaderos</t>
  </si>
  <si>
    <t>Suma</t>
  </si>
  <si>
    <t xml:space="preserve">  </t>
  </si>
  <si>
    <t>hoja 2 de  3</t>
  </si>
  <si>
    <t>Empalme</t>
  </si>
  <si>
    <t>Etchojoa</t>
  </si>
  <si>
    <t>Fronteras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</si>
  <si>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</si>
  <si>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</si>
  <si>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</si>
  <si>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</si>
  <si>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</si>
  <si>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</si>
  <si>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</si>
  <si>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</si>
  <si>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</si>
  <si>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</si>
  <si>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</si>
  <si>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</si>
  <si>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</si>
  <si>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</si>
  <si>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</si>
  <si>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</si>
  <si>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</si>
  <si>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</si>
  <si>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Villa Hidalgo</t>
  </si>
  <si>
    <t>Oquitoa</t>
  </si>
  <si>
    <t>Pitiquito</t>
  </si>
  <si>
    <t>Puerto Peñasco</t>
  </si>
  <si>
    <t>hoja 3 de  3</t>
  </si>
  <si>
    <t>Quiriego</t>
  </si>
  <si>
    <t>Rayón</t>
  </si>
  <si>
    <t>Rosario de Tesopaco</t>
  </si>
  <si>
    <t>Sahuaripa</t>
  </si>
  <si>
    <t>San Felipe de Jesús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</si>
  <si>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</si>
  <si>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</si>
  <si>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</si>
  <si>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</si>
  <si>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</si>
  <si>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</si>
  <si>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</si>
  <si>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</si>
  <si>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Gral. Plutarco Elías Calles</t>
  </si>
  <si>
    <t>Suaqui Grande</t>
  </si>
  <si>
    <t>Tepache</t>
  </si>
  <si>
    <t>San Ignacio Río Muerto</t>
  </si>
  <si>
    <t>Trincheras</t>
  </si>
  <si>
    <t>Tubutama</t>
  </si>
  <si>
    <t>Ures</t>
  </si>
  <si>
    <t>Villa Pesqueira</t>
  </si>
  <si>
    <t>Yecora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</si>
</sst>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6" xfId="0" applyFont="1" applyBorder="1"/>
    <xf numFmtId="0" fontId="4" fillId="0" borderId="0" xfId="0" applyFont="1" applyBorder="1"/>
    <xf numFmtId="4" fontId="6" fillId="0" borderId="7" xfId="0" applyNumberFormat="1" applyFont="1" applyBorder="1"/>
    <xf numFmtId="4" fontId="6" fillId="0" borderId="15" xfId="0" applyNumberFormat="1" applyFont="1" applyBorder="1"/>
    <xf numFmtId="4" fontId="7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0" fontId="4" fillId="0" borderId="7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6" xfId="0" applyFont="1" applyBorder="1"/>
    <xf numFmtId="0" fontId="6" fillId="0" borderId="7" xfId="0" applyFont="1" applyBorder="1"/>
    <xf numFmtId="40" fontId="6" fillId="0" borderId="21" xfId="0" applyNumberFormat="1" applyFont="1" applyBorder="1"/>
    <xf numFmtId="4" fontId="6" fillId="0" borderId="22" xfId="0" applyNumberFormat="1" applyFont="1" applyBorder="1"/>
    <xf numFmtId="4" fontId="6" fillId="0" borderId="21" xfId="0" applyNumberFormat="1" applyFont="1" applyBorder="1"/>
    <xf numFmtId="4" fontId="6" fillId="0" borderId="23" xfId="0" applyNumberFormat="1" applyFont="1" applyBorder="1"/>
    <xf numFmtId="0" fontId="8" fillId="0" borderId="0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7" xfId="0" applyNumberFormat="1" applyFont="1" applyBorder="1"/>
    <xf numFmtId="40" fontId="8" fillId="0" borderId="7" xfId="0" applyNumberFormat="1" applyFont="1" applyBorder="1"/>
    <xf numFmtId="4" fontId="8" fillId="0" borderId="22" xfId="0" applyNumberFormat="1" applyFont="1" applyBorder="1"/>
    <xf numFmtId="4" fontId="8" fillId="0" borderId="7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0" fillId="0" borderId="5" xfId="0" applyBorder="1"/>
    <xf numFmtId="0" fontId="4" fillId="0" borderId="9" xfId="0" applyFont="1" applyBorder="1"/>
    <xf numFmtId="0" fontId="4" fillId="0" borderId="24" xfId="0" applyFont="1" applyBorder="1"/>
    <xf numFmtId="0" fontId="6" fillId="0" borderId="10" xfId="0" applyFont="1" applyBorder="1"/>
    <xf numFmtId="4" fontId="6" fillId="0" borderId="10" xfId="0" applyNumberFormat="1" applyFont="1" applyBorder="1"/>
    <xf numFmtId="4" fontId="6" fillId="0" borderId="24" xfId="0" applyNumberFormat="1" applyFont="1" applyBorder="1"/>
    <xf numFmtId="4" fontId="6" fillId="0" borderId="11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1" fillId="0" borderId="0" xfId="0" applyFont="1" applyBorder="1"/>
    <xf numFmtId="0" fontId="7" fillId="0" borderId="7" xfId="0" applyFont="1" applyBorder="1"/>
    <xf numFmtId="4" fontId="7" fillId="0" borderId="7" xfId="0" applyNumberFormat="1" applyFont="1" applyBorder="1"/>
    <xf numFmtId="40" fontId="7" fillId="0" borderId="21" xfId="0" applyNumberFormat="1" applyFont="1" applyBorder="1"/>
    <xf numFmtId="4" fontId="7" fillId="0" borderId="25" xfId="0" applyNumberFormat="1" applyFont="1" applyBorder="1"/>
    <xf numFmtId="4" fontId="7" fillId="0" borderId="21" xfId="0" applyNumberFormat="1" applyFont="1" applyBorder="1"/>
    <xf numFmtId="4" fontId="7" fillId="0" borderId="23" xfId="0" applyNumberFormat="1" applyFont="1" applyBorder="1"/>
    <xf numFmtId="0" fontId="9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0" fontId="9" fillId="0" borderId="7" xfId="0" applyNumberFormat="1" applyFont="1" applyBorder="1"/>
    <xf numFmtId="4" fontId="9" fillId="0" borderId="22" xfId="0" applyNumberFormat="1" applyFont="1" applyBorder="1"/>
    <xf numFmtId="4" fontId="9" fillId="0" borderId="7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24" xfId="0" applyFont="1" applyBorder="1"/>
    <xf numFmtId="0" fontId="7" fillId="0" borderId="10" xfId="0" applyFont="1" applyBorder="1"/>
    <xf numFmtId="4" fontId="7" fillId="0" borderId="10" xfId="0" applyNumberFormat="1" applyFont="1" applyBorder="1"/>
    <xf numFmtId="4" fontId="7" fillId="0" borderId="24" xfId="0" applyNumberFormat="1" applyFont="1" applyBorder="1"/>
    <xf numFmtId="4" fontId="7" fillId="0" borderId="1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showGridLines="0" tabSelected="1" zoomScaleNormal="100" zoomScaleSheetLayoutView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17" sqref="B17"/>
    </sheetView>
  </sheetViews>
  <sheetFormatPr baseColWidth="10" defaultRowHeight="12.75" x14ac:dyDescent="0.2"/>
  <cols>
    <col min="1" max="1" width="3" customWidth="1"/>
    <col min="2" max="2" width="22.5703125" customWidth="1"/>
    <col min="3" max="3" width="15.28515625" customWidth="1"/>
    <col min="4" max="4" width="14.140625" customWidth="1"/>
    <col min="5" max="5" width="14" customWidth="1"/>
    <col min="6" max="6" width="14.42578125" customWidth="1"/>
    <col min="7" max="7" width="14" customWidth="1"/>
    <col min="8" max="8" width="14.42578125" customWidth="1"/>
    <col min="9" max="10" width="14.140625" customWidth="1"/>
    <col min="11" max="11" width="17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A6" s="3">
        <v>2014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 t="s">
        <v>5</v>
      </c>
    </row>
    <row r="8" spans="1:11" x14ac:dyDescent="0.2">
      <c r="A8" s="6"/>
      <c r="B8" s="7"/>
      <c r="C8" s="8"/>
      <c r="D8" s="8"/>
      <c r="E8" s="8"/>
      <c r="F8" s="8"/>
      <c r="G8" s="8"/>
      <c r="H8" s="8"/>
      <c r="I8" s="8" t="s">
        <v>6</v>
      </c>
      <c r="J8" s="8" t="s">
        <v>7</v>
      </c>
      <c r="K8" s="9"/>
    </row>
    <row r="9" spans="1:11" x14ac:dyDescent="0.2">
      <c r="A9" s="10"/>
      <c r="B9" s="11"/>
      <c r="C9" s="12" t="s">
        <v>8</v>
      </c>
      <c r="D9" s="12" t="s">
        <v>7</v>
      </c>
      <c r="E9" s="12" t="s">
        <v>9</v>
      </c>
      <c r="F9" s="12" t="s">
        <v>10</v>
      </c>
      <c r="G9" s="12" t="s">
        <v>10</v>
      </c>
      <c r="H9" s="12" t="s">
        <v>7</v>
      </c>
      <c r="I9" s="12" t="s">
        <v>11</v>
      </c>
      <c r="J9" s="12" t="s">
        <v>12</v>
      </c>
      <c r="K9" s="13"/>
    </row>
    <row r="10" spans="1:11" x14ac:dyDescent="0.2">
      <c r="A10" s="10"/>
      <c r="B10" s="11" t="s">
        <v>13</v>
      </c>
      <c r="C10" s="12" t="s">
        <v>14</v>
      </c>
      <c r="D10" s="12" t="s">
        <v>15</v>
      </c>
      <c r="E10" s="12" t="s">
        <v>16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3" t="s">
        <v>21</v>
      </c>
    </row>
    <row r="11" spans="1:11" x14ac:dyDescent="0.2">
      <c r="A11" s="10"/>
      <c r="B11" s="11" t="s">
        <v>22</v>
      </c>
      <c r="C11" s="12" t="s">
        <v>23</v>
      </c>
      <c r="D11" s="12" t="s">
        <v>24</v>
      </c>
      <c r="E11" s="12" t="s">
        <v>25</v>
      </c>
      <c r="F11" s="12" t="s">
        <v>26</v>
      </c>
      <c r="G11" s="12" t="s">
        <v>16</v>
      </c>
      <c r="H11" s="12" t="s">
        <v>27</v>
      </c>
      <c r="I11" s="12" t="s">
        <v>28</v>
      </c>
      <c r="J11" s="12" t="s">
        <v>16</v>
      </c>
      <c r="K11" s="13"/>
    </row>
    <row r="12" spans="1:11" x14ac:dyDescent="0.2">
      <c r="A12" s="10"/>
      <c r="B12" s="11"/>
      <c r="C12" s="12"/>
      <c r="D12" s="12"/>
      <c r="E12" s="12" t="s">
        <v>29</v>
      </c>
      <c r="F12" s="12" t="s">
        <v>30</v>
      </c>
      <c r="G12" s="12" t="s">
        <v>31</v>
      </c>
      <c r="H12" s="12" t="s">
        <v>32</v>
      </c>
      <c r="I12" s="12" t="s">
        <v>33</v>
      </c>
      <c r="J12" s="12" t="s">
        <v>34</v>
      </c>
      <c r="K12" s="13"/>
    </row>
    <row r="13" spans="1:11" ht="13.5" thickBot="1" x14ac:dyDescent="0.25">
      <c r="A13" s="10"/>
      <c r="B13" s="14"/>
      <c r="C13" s="15"/>
      <c r="D13" s="15"/>
      <c r="E13" s="15"/>
      <c r="F13" s="15" t="s">
        <v>35</v>
      </c>
      <c r="G13" s="15" t="s">
        <v>36</v>
      </c>
      <c r="H13" s="15"/>
      <c r="I13" s="15" t="s">
        <v>37</v>
      </c>
      <c r="J13" s="15" t="s">
        <v>29</v>
      </c>
      <c r="K13" s="16"/>
    </row>
    <row r="14" spans="1:11" x14ac:dyDescent="0.2">
      <c r="A14" s="17"/>
      <c r="B14" s="18"/>
      <c r="C14" s="19"/>
      <c r="D14" s="19"/>
      <c r="E14" s="19"/>
      <c r="F14" s="19"/>
      <c r="G14" s="19"/>
      <c r="H14" s="19"/>
      <c r="I14" s="20"/>
      <c r="J14" s="20"/>
      <c r="K14" s="21"/>
    </row>
    <row r="15" spans="1:11" x14ac:dyDescent="0.2">
      <c r="A15" s="22">
        <v>1</v>
      </c>
      <c r="B15" s="23" t="s">
        <v>38</v>
      </c>
      <c r="C15" s="24">
        <v>406013.37</v>
      </c>
      <c r="D15" s="24">
        <v>144455.82999999999</v>
      </c>
      <c r="E15" s="24">
        <v>1367.33</v>
      </c>
      <c r="F15" s="24">
        <v>88.57</v>
      </c>
      <c r="G15" s="24">
        <v>4187.9799999999996</v>
      </c>
      <c r="H15" s="24">
        <v>114821.81999999999</v>
      </c>
      <c r="I15" s="25">
        <v>13915.81</v>
      </c>
      <c r="J15" s="25">
        <v>692.68</v>
      </c>
      <c r="K15" s="26">
        <f>SUM(C15:J15)</f>
        <v>685543.3899999999</v>
      </c>
    </row>
    <row r="16" spans="1:11" x14ac:dyDescent="0.2">
      <c r="A16" s="22">
        <f>1+A15</f>
        <v>2</v>
      </c>
      <c r="B16" s="23" t="s">
        <v>39</v>
      </c>
      <c r="C16" s="24">
        <v>3983136.41</v>
      </c>
      <c r="D16" s="24">
        <v>408710.51999999996</v>
      </c>
      <c r="E16" s="24">
        <v>41332.129999999997</v>
      </c>
      <c r="F16" s="24">
        <v>2677.34</v>
      </c>
      <c r="G16" s="24">
        <v>107198.46</v>
      </c>
      <c r="H16" s="24">
        <v>1126443.1499999999</v>
      </c>
      <c r="I16" s="25">
        <v>356199.08</v>
      </c>
      <c r="J16" s="25">
        <v>20938.54</v>
      </c>
      <c r="K16" s="26">
        <f t="shared" ref="K16:K39" si="0">SUM(C16:J16)</f>
        <v>6046635.6299999999</v>
      </c>
    </row>
    <row r="17" spans="1:11" x14ac:dyDescent="0.2">
      <c r="A17" s="22">
        <f t="shared" ref="A17:A39" si="1">1+A16</f>
        <v>3</v>
      </c>
      <c r="B17" s="23" t="s">
        <v>40</v>
      </c>
      <c r="C17" s="24">
        <v>2636512.91</v>
      </c>
      <c r="D17" s="24">
        <v>434816.18</v>
      </c>
      <c r="E17" s="24">
        <v>37155.519999999997</v>
      </c>
      <c r="F17" s="24">
        <v>2406.8000000000002</v>
      </c>
      <c r="G17" s="24">
        <v>43527.31</v>
      </c>
      <c r="H17" s="24">
        <v>745613.9</v>
      </c>
      <c r="I17" s="25">
        <v>144632.57</v>
      </c>
      <c r="J17" s="25">
        <v>18822.7</v>
      </c>
      <c r="K17" s="26">
        <f t="shared" si="0"/>
        <v>4063487.89</v>
      </c>
    </row>
    <row r="18" spans="1:11" x14ac:dyDescent="0.2">
      <c r="A18" s="22">
        <f t="shared" si="1"/>
        <v>4</v>
      </c>
      <c r="B18" s="23" t="s">
        <v>41</v>
      </c>
      <c r="C18" s="24">
        <v>716840.28</v>
      </c>
      <c r="D18" s="24">
        <v>191996.05</v>
      </c>
      <c r="E18" s="24">
        <v>3277.57</v>
      </c>
      <c r="F18" s="24">
        <v>212.31</v>
      </c>
      <c r="G18" s="24">
        <v>12551.81</v>
      </c>
      <c r="H18" s="24">
        <v>202724.62000000002</v>
      </c>
      <c r="I18" s="25">
        <v>41707.170000000006</v>
      </c>
      <c r="J18" s="25">
        <v>1660.39</v>
      </c>
      <c r="K18" s="26">
        <f t="shared" si="0"/>
        <v>1170970.2</v>
      </c>
    </row>
    <row r="19" spans="1:11" x14ac:dyDescent="0.2">
      <c r="A19" s="22">
        <f t="shared" si="1"/>
        <v>5</v>
      </c>
      <c r="B19" s="23" t="s">
        <v>42</v>
      </c>
      <c r="C19" s="24">
        <v>370988.17000000004</v>
      </c>
      <c r="D19" s="24">
        <v>114461.59999999999</v>
      </c>
      <c r="E19" s="24">
        <v>3808.21</v>
      </c>
      <c r="F19" s="24">
        <v>246.68</v>
      </c>
      <c r="G19" s="24">
        <v>2568.16</v>
      </c>
      <c r="H19" s="24">
        <v>104916.59</v>
      </c>
      <c r="I19" s="25">
        <v>8533.4700000000012</v>
      </c>
      <c r="J19" s="25">
        <v>1929.21</v>
      </c>
      <c r="K19" s="26">
        <f t="shared" si="0"/>
        <v>607452.09</v>
      </c>
    </row>
    <row r="20" spans="1:11" x14ac:dyDescent="0.2">
      <c r="A20" s="22">
        <f t="shared" si="1"/>
        <v>6</v>
      </c>
      <c r="B20" s="23" t="s">
        <v>43</v>
      </c>
      <c r="C20" s="24">
        <v>520022.52</v>
      </c>
      <c r="D20" s="24">
        <v>194613.59</v>
      </c>
      <c r="E20" s="24">
        <v>502.27</v>
      </c>
      <c r="F20" s="24">
        <v>32.53</v>
      </c>
      <c r="G20" s="24">
        <v>5877.01</v>
      </c>
      <c r="H20" s="24">
        <v>147063.96000000002</v>
      </c>
      <c r="I20" s="25">
        <v>19528.14</v>
      </c>
      <c r="J20" s="25">
        <v>254.44</v>
      </c>
      <c r="K20" s="26">
        <f t="shared" si="0"/>
        <v>887894.46000000008</v>
      </c>
    </row>
    <row r="21" spans="1:11" x14ac:dyDescent="0.2">
      <c r="A21" s="22">
        <f t="shared" si="1"/>
        <v>7</v>
      </c>
      <c r="B21" s="23" t="s">
        <v>44</v>
      </c>
      <c r="C21" s="24">
        <v>331010.49</v>
      </c>
      <c r="D21" s="24">
        <v>96192.17</v>
      </c>
      <c r="E21" s="24">
        <v>4800.34</v>
      </c>
      <c r="F21" s="24">
        <v>310.95</v>
      </c>
      <c r="G21" s="24">
        <v>1242.57</v>
      </c>
      <c r="H21" s="24">
        <v>93610.77</v>
      </c>
      <c r="I21" s="25">
        <v>4128.8</v>
      </c>
      <c r="J21" s="25">
        <v>2431.8200000000002</v>
      </c>
      <c r="K21" s="26">
        <f t="shared" si="0"/>
        <v>533727.91</v>
      </c>
    </row>
    <row r="22" spans="1:11" x14ac:dyDescent="0.2">
      <c r="A22" s="22">
        <f t="shared" si="1"/>
        <v>8</v>
      </c>
      <c r="B22" s="23" t="s">
        <v>45</v>
      </c>
      <c r="C22" s="24">
        <v>346956.29000000004</v>
      </c>
      <c r="D22" s="24">
        <v>117170.42000000001</v>
      </c>
      <c r="E22" s="24">
        <v>2769.18</v>
      </c>
      <c r="F22" s="24">
        <v>179.38</v>
      </c>
      <c r="G22" s="24">
        <v>2332.8200000000002</v>
      </c>
      <c r="H22" s="24">
        <v>98120.31</v>
      </c>
      <c r="I22" s="25">
        <v>7751.5</v>
      </c>
      <c r="J22" s="25">
        <v>1402.84</v>
      </c>
      <c r="K22" s="26">
        <f t="shared" si="0"/>
        <v>576682.74000000011</v>
      </c>
    </row>
    <row r="23" spans="1:11" x14ac:dyDescent="0.2">
      <c r="A23" s="22">
        <f t="shared" si="1"/>
        <v>9</v>
      </c>
      <c r="B23" s="23" t="s">
        <v>46</v>
      </c>
      <c r="C23" s="24">
        <v>351213.87</v>
      </c>
      <c r="D23" s="24">
        <v>100788.03</v>
      </c>
      <c r="E23" s="24">
        <v>4930.6400000000003</v>
      </c>
      <c r="F23" s="24">
        <v>319.39</v>
      </c>
      <c r="G23" s="24">
        <v>1631.95</v>
      </c>
      <c r="H23" s="24">
        <v>99324.359999999986</v>
      </c>
      <c r="I23" s="25">
        <v>5422.62</v>
      </c>
      <c r="J23" s="25">
        <v>2497.83</v>
      </c>
      <c r="K23" s="26">
        <f t="shared" si="0"/>
        <v>566128.68999999994</v>
      </c>
    </row>
    <row r="24" spans="1:11" x14ac:dyDescent="0.2">
      <c r="A24" s="22">
        <f t="shared" si="1"/>
        <v>10</v>
      </c>
      <c r="B24" s="23" t="s">
        <v>47</v>
      </c>
      <c r="C24" s="24">
        <v>363517.75</v>
      </c>
      <c r="D24" s="24">
        <v>129130.84</v>
      </c>
      <c r="E24" s="24">
        <v>2434.6799999999998</v>
      </c>
      <c r="F24" s="24">
        <v>157.71</v>
      </c>
      <c r="G24" s="24">
        <v>2363.9699999999998</v>
      </c>
      <c r="H24" s="24">
        <v>102803.93</v>
      </c>
      <c r="I24" s="25">
        <v>7855.01</v>
      </c>
      <c r="J24" s="25">
        <v>1233.3900000000001</v>
      </c>
      <c r="K24" s="26">
        <f t="shared" si="0"/>
        <v>609497.27999999991</v>
      </c>
    </row>
    <row r="25" spans="1:11" x14ac:dyDescent="0.2">
      <c r="A25" s="22">
        <f t="shared" si="1"/>
        <v>11</v>
      </c>
      <c r="B25" s="23" t="s">
        <v>48</v>
      </c>
      <c r="C25" s="24">
        <v>363425.72</v>
      </c>
      <c r="D25" s="24">
        <v>109580.64</v>
      </c>
      <c r="E25" s="24">
        <v>3881.98</v>
      </c>
      <c r="F25" s="24">
        <v>251.46</v>
      </c>
      <c r="G25" s="24">
        <v>2588.91</v>
      </c>
      <c r="H25" s="24">
        <v>102777.9</v>
      </c>
      <c r="I25" s="25">
        <v>8602.4499999999989</v>
      </c>
      <c r="J25" s="25">
        <v>1966.58</v>
      </c>
      <c r="K25" s="26">
        <f t="shared" si="0"/>
        <v>593075.6399999999</v>
      </c>
    </row>
    <row r="26" spans="1:11" x14ac:dyDescent="0.2">
      <c r="A26" s="22">
        <f t="shared" si="1"/>
        <v>12</v>
      </c>
      <c r="B26" s="23" t="s">
        <v>49</v>
      </c>
      <c r="C26" s="24">
        <v>2149644.0700000003</v>
      </c>
      <c r="D26" s="24">
        <v>390135.01</v>
      </c>
      <c r="E26" s="24">
        <v>26083.83</v>
      </c>
      <c r="F26" s="24">
        <v>1689.61</v>
      </c>
      <c r="G26" s="24">
        <v>36899.24</v>
      </c>
      <c r="H26" s="24">
        <v>607925.91</v>
      </c>
      <c r="I26" s="25">
        <v>122608.81</v>
      </c>
      <c r="J26" s="25">
        <v>13213.87</v>
      </c>
      <c r="K26" s="26">
        <f t="shared" si="0"/>
        <v>3348200.3500000006</v>
      </c>
    </row>
    <row r="27" spans="1:11" x14ac:dyDescent="0.2">
      <c r="A27" s="22">
        <f t="shared" si="1"/>
        <v>13</v>
      </c>
      <c r="B27" s="23" t="s">
        <v>50</v>
      </c>
      <c r="C27" s="24">
        <v>362331.37</v>
      </c>
      <c r="D27" s="24">
        <v>113329.64</v>
      </c>
      <c r="E27" s="24">
        <v>3538.27</v>
      </c>
      <c r="F27" s="24">
        <v>229.2</v>
      </c>
      <c r="G27" s="24">
        <v>2568.16</v>
      </c>
      <c r="H27" s="24">
        <v>102468.42</v>
      </c>
      <c r="I27" s="25">
        <v>8533.4700000000012</v>
      </c>
      <c r="J27" s="25">
        <v>1792.46</v>
      </c>
      <c r="K27" s="26">
        <f t="shared" si="0"/>
        <v>594790.99</v>
      </c>
    </row>
    <row r="28" spans="1:11" x14ac:dyDescent="0.2">
      <c r="A28" s="22">
        <f t="shared" si="1"/>
        <v>14</v>
      </c>
      <c r="B28" s="23" t="s">
        <v>51</v>
      </c>
      <c r="C28" s="24">
        <v>1535540.56</v>
      </c>
      <c r="D28" s="24">
        <v>187998.06999999998</v>
      </c>
      <c r="E28" s="24">
        <v>16453.48</v>
      </c>
      <c r="F28" s="24">
        <v>1065.8</v>
      </c>
      <c r="G28" s="24">
        <v>37748.94</v>
      </c>
      <c r="H28" s="24">
        <v>434255.55</v>
      </c>
      <c r="I28" s="25">
        <v>125432.18</v>
      </c>
      <c r="J28" s="25">
        <v>8335.2099999999991</v>
      </c>
      <c r="K28" s="26">
        <f t="shared" si="0"/>
        <v>2346829.79</v>
      </c>
    </row>
    <row r="29" spans="1:11" x14ac:dyDescent="0.2">
      <c r="A29" s="22">
        <f t="shared" si="1"/>
        <v>15</v>
      </c>
      <c r="B29" s="23" t="s">
        <v>52</v>
      </c>
      <c r="C29" s="24">
        <v>519167.06000000006</v>
      </c>
      <c r="D29" s="24">
        <v>161497.99</v>
      </c>
      <c r="E29" s="24">
        <v>2763.62</v>
      </c>
      <c r="F29" s="24">
        <v>179.02</v>
      </c>
      <c r="G29" s="24">
        <v>6444.64</v>
      </c>
      <c r="H29" s="24">
        <v>146822.02000000002</v>
      </c>
      <c r="I29" s="25">
        <v>21414.26</v>
      </c>
      <c r="J29" s="25">
        <v>1400.03</v>
      </c>
      <c r="K29" s="26">
        <f t="shared" si="0"/>
        <v>859688.64000000013</v>
      </c>
    </row>
    <row r="30" spans="1:11" x14ac:dyDescent="0.2">
      <c r="A30" s="22">
        <f t="shared" si="1"/>
        <v>16</v>
      </c>
      <c r="B30" s="23" t="s">
        <v>53</v>
      </c>
      <c r="C30" s="24">
        <v>367230.66000000003</v>
      </c>
      <c r="D30" s="24">
        <v>86982.3</v>
      </c>
      <c r="E30" s="24">
        <v>6121.14</v>
      </c>
      <c r="F30" s="24">
        <v>396.5</v>
      </c>
      <c r="G30" s="24">
        <v>2383</v>
      </c>
      <c r="H30" s="24">
        <v>103853.95000000001</v>
      </c>
      <c r="I30" s="25">
        <v>7918.24</v>
      </c>
      <c r="J30" s="25">
        <v>3100.92</v>
      </c>
      <c r="K30" s="26">
        <f t="shared" si="0"/>
        <v>577986.71000000008</v>
      </c>
    </row>
    <row r="31" spans="1:11" x14ac:dyDescent="0.2">
      <c r="A31" s="22">
        <f t="shared" si="1"/>
        <v>17</v>
      </c>
      <c r="B31" s="23" t="s">
        <v>54</v>
      </c>
      <c r="C31" s="24">
        <v>703186.52</v>
      </c>
      <c r="D31" s="24">
        <v>194106.38</v>
      </c>
      <c r="E31" s="24">
        <v>4790.59</v>
      </c>
      <c r="F31" s="24">
        <v>310.32</v>
      </c>
      <c r="G31" s="24">
        <v>9919.6200000000008</v>
      </c>
      <c r="H31" s="24">
        <v>198863.28999999998</v>
      </c>
      <c r="I31" s="25">
        <v>32960.93</v>
      </c>
      <c r="J31" s="25">
        <v>2426.87</v>
      </c>
      <c r="K31" s="26">
        <f t="shared" si="0"/>
        <v>1146564.52</v>
      </c>
    </row>
    <row r="32" spans="1:11" x14ac:dyDescent="0.2">
      <c r="A32" s="22">
        <f t="shared" si="1"/>
        <v>18</v>
      </c>
      <c r="B32" s="23" t="s">
        <v>55</v>
      </c>
      <c r="C32" s="24">
        <v>5184102.26</v>
      </c>
      <c r="D32" s="24">
        <v>686853.84000000008</v>
      </c>
      <c r="E32" s="24">
        <v>57308.86</v>
      </c>
      <c r="F32" s="24">
        <v>3712.26</v>
      </c>
      <c r="G32" s="24">
        <v>120302.32</v>
      </c>
      <c r="H32" s="24">
        <v>1466079.9500000002</v>
      </c>
      <c r="I32" s="25">
        <v>399740.6</v>
      </c>
      <c r="J32" s="25">
        <v>29032.23</v>
      </c>
      <c r="K32" s="26">
        <f t="shared" si="0"/>
        <v>7947132.3200000003</v>
      </c>
    </row>
    <row r="33" spans="1:12" x14ac:dyDescent="0.2">
      <c r="A33" s="22">
        <f t="shared" si="1"/>
        <v>19</v>
      </c>
      <c r="B33" s="23" t="s">
        <v>56</v>
      </c>
      <c r="C33" s="24">
        <v>25704697.089999996</v>
      </c>
      <c r="D33" s="24">
        <v>2877463.0100000002</v>
      </c>
      <c r="E33" s="24">
        <v>311308.28000000003</v>
      </c>
      <c r="F33" s="24">
        <v>20165.400000000001</v>
      </c>
      <c r="G33" s="24">
        <v>616584.97</v>
      </c>
      <c r="H33" s="24">
        <v>7269366.8300000001</v>
      </c>
      <c r="I33" s="25">
        <v>2048788.76</v>
      </c>
      <c r="J33" s="25">
        <v>157706.39000000001</v>
      </c>
      <c r="K33" s="26">
        <f t="shared" si="0"/>
        <v>39006080.729999997</v>
      </c>
    </row>
    <row r="34" spans="1:12" x14ac:dyDescent="0.2">
      <c r="A34" s="22">
        <f t="shared" si="1"/>
        <v>20</v>
      </c>
      <c r="B34" s="23" t="s">
        <v>57</v>
      </c>
      <c r="C34" s="24">
        <v>3240708.8799999994</v>
      </c>
      <c r="D34" s="24">
        <v>543571.71</v>
      </c>
      <c r="E34" s="24">
        <v>43197.37</v>
      </c>
      <c r="F34" s="24">
        <v>2798.17</v>
      </c>
      <c r="G34" s="24">
        <v>55483.83</v>
      </c>
      <c r="H34" s="24">
        <v>916482.37</v>
      </c>
      <c r="I34" s="25">
        <v>184361.71</v>
      </c>
      <c r="J34" s="25">
        <v>21883.46</v>
      </c>
      <c r="K34" s="26">
        <f t="shared" si="0"/>
        <v>5008487.4999999991</v>
      </c>
    </row>
    <row r="35" spans="1:12" x14ac:dyDescent="0.2">
      <c r="A35" s="22">
        <f t="shared" si="1"/>
        <v>21</v>
      </c>
      <c r="B35" s="23" t="s">
        <v>58</v>
      </c>
      <c r="C35" s="24">
        <v>545986.19000000006</v>
      </c>
      <c r="D35" s="24">
        <v>183129.12</v>
      </c>
      <c r="E35" s="24">
        <v>197.4</v>
      </c>
      <c r="F35" s="24">
        <v>12.79</v>
      </c>
      <c r="G35" s="24">
        <v>8625.15</v>
      </c>
      <c r="H35" s="24">
        <v>154406.57</v>
      </c>
      <c r="I35" s="25">
        <v>28659.64</v>
      </c>
      <c r="J35" s="25">
        <v>100</v>
      </c>
      <c r="K35" s="26">
        <f t="shared" si="0"/>
        <v>921116.86000000022</v>
      </c>
    </row>
    <row r="36" spans="1:12" x14ac:dyDescent="0.2">
      <c r="A36" s="22">
        <f t="shared" si="1"/>
        <v>22</v>
      </c>
      <c r="B36" s="23" t="s">
        <v>59</v>
      </c>
      <c r="C36" s="24">
        <v>403999.94</v>
      </c>
      <c r="D36" s="24">
        <v>141407.09</v>
      </c>
      <c r="E36" s="24">
        <v>1708.78</v>
      </c>
      <c r="F36" s="24">
        <v>110.69</v>
      </c>
      <c r="G36" s="24">
        <v>3990.7</v>
      </c>
      <c r="H36" s="24">
        <v>114252.40999999999</v>
      </c>
      <c r="I36" s="25">
        <v>13260.3</v>
      </c>
      <c r="J36" s="25">
        <v>865.65</v>
      </c>
      <c r="K36" s="26">
        <f t="shared" si="0"/>
        <v>679595.56</v>
      </c>
    </row>
    <row r="37" spans="1:12" x14ac:dyDescent="0.2">
      <c r="A37" s="22">
        <f t="shared" si="1"/>
        <v>23</v>
      </c>
      <c r="B37" s="23" t="s">
        <v>60</v>
      </c>
      <c r="C37" s="24">
        <v>334953.18</v>
      </c>
      <c r="D37" s="24">
        <v>113767.39</v>
      </c>
      <c r="E37" s="24">
        <v>3161.62</v>
      </c>
      <c r="F37" s="24">
        <v>204.8</v>
      </c>
      <c r="G37" s="24">
        <v>1621.55</v>
      </c>
      <c r="H37" s="24">
        <v>94725.78</v>
      </c>
      <c r="I37" s="25">
        <v>5388.08</v>
      </c>
      <c r="J37" s="25">
        <v>1601.65</v>
      </c>
      <c r="K37" s="26">
        <f t="shared" si="0"/>
        <v>555424.04999999993</v>
      </c>
    </row>
    <row r="38" spans="1:12" x14ac:dyDescent="0.2">
      <c r="A38" s="22">
        <f t="shared" si="1"/>
        <v>24</v>
      </c>
      <c r="B38" s="23" t="s">
        <v>61</v>
      </c>
      <c r="C38" s="24">
        <v>707030.81</v>
      </c>
      <c r="D38" s="24">
        <v>214085.68000000002</v>
      </c>
      <c r="E38" s="24">
        <v>2571.4</v>
      </c>
      <c r="F38" s="24">
        <v>166.57</v>
      </c>
      <c r="G38" s="24">
        <v>10732.99</v>
      </c>
      <c r="H38" s="24">
        <v>199950.47</v>
      </c>
      <c r="I38" s="25">
        <v>35663.57</v>
      </c>
      <c r="J38" s="25">
        <v>1302.6500000000001</v>
      </c>
      <c r="K38" s="26">
        <f t="shared" si="0"/>
        <v>1171504.1400000001</v>
      </c>
    </row>
    <row r="39" spans="1:12" x14ac:dyDescent="0.2">
      <c r="A39" s="22">
        <f t="shared" si="1"/>
        <v>25</v>
      </c>
      <c r="B39" s="23" t="s">
        <v>62</v>
      </c>
      <c r="C39" s="24">
        <v>332041.13</v>
      </c>
      <c r="D39" s="24">
        <v>83201.98</v>
      </c>
      <c r="E39" s="24">
        <v>5777.33</v>
      </c>
      <c r="F39" s="24">
        <v>374.23</v>
      </c>
      <c r="G39" s="24">
        <v>1427.72</v>
      </c>
      <c r="H39" s="24">
        <v>93902.25</v>
      </c>
      <c r="I39" s="25">
        <v>4744.03</v>
      </c>
      <c r="J39" s="25">
        <v>2926.75</v>
      </c>
      <c r="K39" s="26">
        <f t="shared" si="0"/>
        <v>524395.41999999993</v>
      </c>
    </row>
    <row r="40" spans="1:12" ht="13.5" thickBot="1" x14ac:dyDescent="0.25">
      <c r="A40" s="27"/>
      <c r="B40" s="28"/>
      <c r="C40" s="29"/>
      <c r="D40" s="29"/>
      <c r="E40" s="29"/>
      <c r="F40" s="30"/>
      <c r="G40" s="31"/>
      <c r="H40" s="31"/>
      <c r="I40" s="32"/>
      <c r="J40" s="32"/>
      <c r="K40" s="33"/>
    </row>
    <row r="41" spans="1:12" ht="13.5" thickTop="1" x14ac:dyDescent="0.2">
      <c r="A41" s="34"/>
      <c r="B41" s="23"/>
      <c r="C41" s="35"/>
      <c r="D41" s="24"/>
      <c r="E41" s="36"/>
      <c r="F41" s="37"/>
      <c r="G41" s="38"/>
      <c r="H41" s="38"/>
      <c r="I41" s="38"/>
      <c r="J41" s="38"/>
      <c r="K41" s="39"/>
    </row>
    <row r="42" spans="1:12" ht="14.25" x14ac:dyDescent="0.2">
      <c r="A42" s="34"/>
      <c r="B42" s="40" t="s">
        <v>63</v>
      </c>
      <c r="C42" s="41">
        <f>SUM(C15:C39)</f>
        <v>52480257.5</v>
      </c>
      <c r="D42" s="42">
        <f>SUM(D15:D39)</f>
        <v>8019445.0799999991</v>
      </c>
      <c r="E42" s="43">
        <f t="shared" ref="E42:K42" si="2">SUM(E15:E39)</f>
        <v>591241.82000000007</v>
      </c>
      <c r="F42" s="44">
        <f t="shared" si="2"/>
        <v>38298.48000000001</v>
      </c>
      <c r="G42" s="45">
        <f t="shared" si="2"/>
        <v>1100803.78</v>
      </c>
      <c r="H42" s="45">
        <f t="shared" si="2"/>
        <v>14841577.08</v>
      </c>
      <c r="I42" s="45">
        <f t="shared" si="2"/>
        <v>3657751.1999999997</v>
      </c>
      <c r="J42" s="45">
        <f>SUM(J15:J39)</f>
        <v>299518.56000000011</v>
      </c>
      <c r="K42" s="46">
        <f t="shared" si="2"/>
        <v>81028893.5</v>
      </c>
      <c r="L42" s="47"/>
    </row>
    <row r="43" spans="1:12" ht="13.5" thickBot="1" x14ac:dyDescent="0.25">
      <c r="A43" s="48"/>
      <c r="B43" s="49"/>
      <c r="C43" s="50"/>
      <c r="D43" s="51"/>
      <c r="E43" s="51"/>
      <c r="F43" s="52"/>
      <c r="G43" s="51"/>
      <c r="H43" s="51"/>
      <c r="I43" s="51"/>
      <c r="J43" s="51"/>
      <c r="K43" s="53"/>
    </row>
    <row r="44" spans="1:12" x14ac:dyDescent="0.2">
      <c r="A44" s="23"/>
      <c r="B44" s="23"/>
      <c r="C44" s="54"/>
      <c r="D44" s="55"/>
      <c r="E44" s="55"/>
      <c r="F44" s="55"/>
      <c r="G44" s="55"/>
      <c r="H44" s="55"/>
      <c r="I44" s="55"/>
      <c r="J44" s="55"/>
      <c r="K44" s="55"/>
    </row>
    <row r="45" spans="1:12" ht="15.75" x14ac:dyDescent="0.25">
      <c r="A45" s="2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5.75" x14ac:dyDescent="0.25">
      <c r="A46" s="2" t="s">
        <v>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3"/>
    </row>
    <row r="47" spans="1:12" ht="15.75" x14ac:dyDescent="0.25">
      <c r="A47" s="2" t="s">
        <v>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3"/>
    </row>
    <row r="48" spans="1:12" ht="15" x14ac:dyDescent="0.2">
      <c r="A48" s="3" t="str">
        <f>+A5</f>
        <v>PARTICIPACIONES FEDERALES MINISTRADAS A LOS MUNICIPIOS  EN EL MES DE ABRIL DEL EJERCICIO FISCAL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x14ac:dyDescent="0.2">
      <c r="A49" s="3">
        <f>+A6</f>
        <v>2014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3.5" thickBot="1" x14ac:dyDescent="0.25">
      <c r="A50" s="4" t="s">
        <v>64</v>
      </c>
      <c r="B50" s="4"/>
      <c r="C50" s="4"/>
      <c r="D50" s="4"/>
      <c r="E50" s="4"/>
      <c r="F50" s="4"/>
      <c r="G50" s="4"/>
      <c r="H50" s="4"/>
      <c r="I50" s="4"/>
      <c r="J50" s="4"/>
      <c r="K50" s="5" t="s">
        <v>65</v>
      </c>
    </row>
    <row r="51" spans="1:11" x14ac:dyDescent="0.2">
      <c r="A51" s="17"/>
      <c r="B51" s="7"/>
      <c r="C51" s="8"/>
      <c r="D51" s="8"/>
      <c r="E51" s="8"/>
      <c r="F51" s="8"/>
      <c r="G51" s="8"/>
      <c r="H51" s="8"/>
      <c r="I51" s="8" t="s">
        <v>6</v>
      </c>
      <c r="J51" s="8" t="s">
        <v>7</v>
      </c>
      <c r="K51" s="9"/>
    </row>
    <row r="52" spans="1:11" x14ac:dyDescent="0.2">
      <c r="A52" s="34"/>
      <c r="B52" s="11"/>
      <c r="C52" s="12" t="s">
        <v>8</v>
      </c>
      <c r="D52" s="12" t="s">
        <v>7</v>
      </c>
      <c r="E52" s="12" t="s">
        <v>9</v>
      </c>
      <c r="F52" s="12" t="s">
        <v>10</v>
      </c>
      <c r="G52" s="12" t="s">
        <v>10</v>
      </c>
      <c r="H52" s="12" t="s">
        <v>7</v>
      </c>
      <c r="I52" s="12" t="s">
        <v>11</v>
      </c>
      <c r="J52" s="12" t="s">
        <v>12</v>
      </c>
      <c r="K52" s="13"/>
    </row>
    <row r="53" spans="1:11" x14ac:dyDescent="0.2">
      <c r="A53" s="34"/>
      <c r="B53" s="11" t="s">
        <v>13</v>
      </c>
      <c r="C53" s="12" t="s">
        <v>14</v>
      </c>
      <c r="D53" s="12" t="s">
        <v>15</v>
      </c>
      <c r="E53" s="12" t="s">
        <v>16</v>
      </c>
      <c r="F53" s="12" t="s">
        <v>16</v>
      </c>
      <c r="G53" s="12" t="s">
        <v>17</v>
      </c>
      <c r="H53" s="12" t="s">
        <v>18</v>
      </c>
      <c r="I53" s="12" t="s">
        <v>19</v>
      </c>
      <c r="J53" s="12" t="s">
        <v>20</v>
      </c>
      <c r="K53" s="13" t="s">
        <v>21</v>
      </c>
    </row>
    <row r="54" spans="1:11" x14ac:dyDescent="0.2">
      <c r="A54" s="34"/>
      <c r="B54" s="11" t="s">
        <v>22</v>
      </c>
      <c r="C54" s="12" t="s">
        <v>23</v>
      </c>
      <c r="D54" s="12" t="s">
        <v>24</v>
      </c>
      <c r="E54" s="12" t="s">
        <v>25</v>
      </c>
      <c r="F54" s="12" t="s">
        <v>26</v>
      </c>
      <c r="G54" s="12" t="s">
        <v>16</v>
      </c>
      <c r="H54" s="12" t="s">
        <v>27</v>
      </c>
      <c r="I54" s="12" t="s">
        <v>28</v>
      </c>
      <c r="J54" s="12" t="s">
        <v>16</v>
      </c>
      <c r="K54" s="13"/>
    </row>
    <row r="55" spans="1:11" x14ac:dyDescent="0.2">
      <c r="A55" s="34"/>
      <c r="B55" s="11"/>
      <c r="C55" s="12"/>
      <c r="D55" s="12"/>
      <c r="E55" s="12" t="s">
        <v>29</v>
      </c>
      <c r="F55" s="12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/>
    </row>
    <row r="56" spans="1:11" ht="13.5" thickBot="1" x14ac:dyDescent="0.25">
      <c r="A56" s="34"/>
      <c r="B56" s="14"/>
      <c r="C56" s="15"/>
      <c r="D56" s="15"/>
      <c r="E56" s="15"/>
      <c r="F56" s="15" t="s">
        <v>35</v>
      </c>
      <c r="G56" s="15" t="s">
        <v>36</v>
      </c>
      <c r="H56" s="15"/>
      <c r="I56" s="15" t="s">
        <v>37</v>
      </c>
      <c r="J56" s="15" t="s">
        <v>29</v>
      </c>
      <c r="K56" s="16"/>
    </row>
    <row r="57" spans="1:11" x14ac:dyDescent="0.2">
      <c r="A57" s="17"/>
      <c r="B57" s="18"/>
      <c r="C57" s="19"/>
      <c r="D57" s="19"/>
      <c r="E57" s="19"/>
      <c r="F57" s="19"/>
      <c r="G57" s="19"/>
      <c r="H57" s="19"/>
      <c r="I57" s="20"/>
      <c r="J57" s="20"/>
      <c r="K57" s="21"/>
    </row>
    <row r="58" spans="1:11" x14ac:dyDescent="0.2">
      <c r="A58" s="22">
        <v>26</v>
      </c>
      <c r="B58" s="23" t="s">
        <v>66</v>
      </c>
      <c r="C58" s="24">
        <v>3952442.4</v>
      </c>
      <c r="D58" s="24">
        <v>603832.06000000006</v>
      </c>
      <c r="E58" s="24">
        <v>41438.589999999997</v>
      </c>
      <c r="F58" s="24">
        <v>2684.24</v>
      </c>
      <c r="G58" s="24">
        <v>86506.02</v>
      </c>
      <c r="H58" s="24">
        <v>1117762.7799999998</v>
      </c>
      <c r="I58" s="24">
        <v>287442.25</v>
      </c>
      <c r="J58" s="24">
        <v>20992.47</v>
      </c>
      <c r="K58" s="26">
        <f t="shared" ref="K58:K82" si="3">SUM(C58:J58)</f>
        <v>6113100.8099999996</v>
      </c>
    </row>
    <row r="59" spans="1:11" x14ac:dyDescent="0.2">
      <c r="A59" s="22">
        <f>1+A58</f>
        <v>27</v>
      </c>
      <c r="B59" s="23" t="s">
        <v>67</v>
      </c>
      <c r="C59" s="24">
        <v>4429277.2699999996</v>
      </c>
      <c r="D59" s="24">
        <v>563841.22</v>
      </c>
      <c r="E59" s="24">
        <v>55765.67</v>
      </c>
      <c r="F59" s="24">
        <v>3612.29</v>
      </c>
      <c r="G59" s="24">
        <v>97135.19</v>
      </c>
      <c r="H59" s="24">
        <v>1252613.1400000001</v>
      </c>
      <c r="I59" s="24">
        <v>322760.85000000003</v>
      </c>
      <c r="J59" s="24">
        <v>28250.46</v>
      </c>
      <c r="K59" s="26">
        <f t="shared" si="3"/>
        <v>6753256.0899999989</v>
      </c>
    </row>
    <row r="60" spans="1:11" x14ac:dyDescent="0.2">
      <c r="A60" s="22">
        <f t="shared" ref="A60:A82" si="4">1+A59</f>
        <v>28</v>
      </c>
      <c r="B60" s="23" t="s">
        <v>68</v>
      </c>
      <c r="C60" s="24">
        <v>764166.54</v>
      </c>
      <c r="D60" s="24">
        <v>219969.37</v>
      </c>
      <c r="E60" s="24">
        <v>2103.8000000000002</v>
      </c>
      <c r="F60" s="24">
        <v>136.28</v>
      </c>
      <c r="G60" s="24">
        <v>13500.19</v>
      </c>
      <c r="H60" s="24">
        <v>216108.63</v>
      </c>
      <c r="I60" s="24">
        <v>44858.42</v>
      </c>
      <c r="J60" s="24">
        <v>1065.77</v>
      </c>
      <c r="K60" s="26">
        <f t="shared" si="3"/>
        <v>1261909</v>
      </c>
    </row>
    <row r="61" spans="1:11" x14ac:dyDescent="0.2">
      <c r="A61" s="22">
        <f t="shared" si="4"/>
        <v>29</v>
      </c>
      <c r="B61" s="23" t="s">
        <v>69</v>
      </c>
      <c r="C61" s="24">
        <v>341369.93999999994</v>
      </c>
      <c r="D61" s="24">
        <v>119857.07</v>
      </c>
      <c r="E61" s="24">
        <v>2475.86</v>
      </c>
      <c r="F61" s="24">
        <v>160.38</v>
      </c>
      <c r="G61" s="24">
        <v>2137.27</v>
      </c>
      <c r="H61" s="24">
        <v>96540.459999999992</v>
      </c>
      <c r="I61" s="24">
        <v>7101.71</v>
      </c>
      <c r="J61" s="24">
        <v>1254.25</v>
      </c>
      <c r="K61" s="26">
        <f t="shared" si="3"/>
        <v>570896.93999999994</v>
      </c>
    </row>
    <row r="62" spans="1:11" x14ac:dyDescent="0.2">
      <c r="A62" s="22">
        <f t="shared" si="4"/>
        <v>30</v>
      </c>
      <c r="B62" s="23" t="s">
        <v>70</v>
      </c>
      <c r="C62" s="24">
        <v>10047159.809999999</v>
      </c>
      <c r="D62" s="24">
        <v>1279474.27</v>
      </c>
      <c r="E62" s="24">
        <v>121972</v>
      </c>
      <c r="F62" s="24">
        <v>7900.9</v>
      </c>
      <c r="G62" s="24">
        <v>225543.53</v>
      </c>
      <c r="H62" s="24">
        <v>2841367.4699999997</v>
      </c>
      <c r="I62" s="24">
        <v>749436.12</v>
      </c>
      <c r="J62" s="24">
        <v>61790.080000000002</v>
      </c>
      <c r="K62" s="26">
        <f t="shared" si="3"/>
        <v>15334644.179999996</v>
      </c>
    </row>
    <row r="63" spans="1:11" x14ac:dyDescent="0.2">
      <c r="A63" s="22">
        <f t="shared" si="4"/>
        <v>31</v>
      </c>
      <c r="B63" s="23" t="s">
        <v>71</v>
      </c>
      <c r="C63" s="24">
        <v>40744098.519999996</v>
      </c>
      <c r="D63" s="24">
        <v>4138496.04</v>
      </c>
      <c r="E63" s="24">
        <v>461822.81</v>
      </c>
      <c r="F63" s="24">
        <v>29915.18</v>
      </c>
      <c r="G63" s="24">
        <v>1055352.0900000001</v>
      </c>
      <c r="H63" s="24">
        <v>11522555.48</v>
      </c>
      <c r="I63" s="24">
        <v>3506724.3400000003</v>
      </c>
      <c r="J63" s="24">
        <v>233955.89</v>
      </c>
      <c r="K63" s="26">
        <f t="shared" si="3"/>
        <v>61692920.350000009</v>
      </c>
    </row>
    <row r="64" spans="1:11" x14ac:dyDescent="0.2">
      <c r="A64" s="22">
        <f t="shared" si="4"/>
        <v>32</v>
      </c>
      <c r="B64" s="23" t="s">
        <v>72</v>
      </c>
      <c r="C64" s="24">
        <v>366866.01</v>
      </c>
      <c r="D64" s="24">
        <v>119323.58000000002</v>
      </c>
      <c r="E64" s="24">
        <v>3727.44</v>
      </c>
      <c r="F64" s="24">
        <v>241.45</v>
      </c>
      <c r="G64" s="24">
        <v>1984.95</v>
      </c>
      <c r="H64" s="24">
        <v>103750.82</v>
      </c>
      <c r="I64" s="24">
        <v>6595.5999999999995</v>
      </c>
      <c r="J64" s="24">
        <v>1888.29</v>
      </c>
      <c r="K64" s="26">
        <f t="shared" si="3"/>
        <v>604378.14</v>
      </c>
    </row>
    <row r="65" spans="1:11" x14ac:dyDescent="0.2">
      <c r="A65" s="22">
        <f t="shared" si="4"/>
        <v>33</v>
      </c>
      <c r="B65" s="23" t="s">
        <v>73</v>
      </c>
      <c r="C65" s="24">
        <v>338139.56</v>
      </c>
      <c r="D65" s="24">
        <v>98091.07</v>
      </c>
      <c r="E65" s="24">
        <v>4571.76</v>
      </c>
      <c r="F65" s="24">
        <v>296.14</v>
      </c>
      <c r="G65" s="24">
        <v>1671.73</v>
      </c>
      <c r="H65" s="24">
        <v>95626.9</v>
      </c>
      <c r="I65" s="24">
        <v>5554.83</v>
      </c>
      <c r="J65" s="24">
        <v>2316.02</v>
      </c>
      <c r="K65" s="26">
        <f t="shared" si="3"/>
        <v>546268.01</v>
      </c>
    </row>
    <row r="66" spans="1:11" x14ac:dyDescent="0.2">
      <c r="A66" s="22">
        <f t="shared" si="4"/>
        <v>34</v>
      </c>
      <c r="B66" s="23" t="s">
        <v>74</v>
      </c>
      <c r="C66" s="24">
        <v>5356943.5100000007</v>
      </c>
      <c r="D66" s="24">
        <v>660448.05000000005</v>
      </c>
      <c r="E66" s="24">
        <v>56718.38</v>
      </c>
      <c r="F66" s="24">
        <v>3674.01</v>
      </c>
      <c r="G66" s="24">
        <v>132035.59</v>
      </c>
      <c r="H66" s="24">
        <v>1514959.9800000002</v>
      </c>
      <c r="I66" s="24">
        <v>438727.92000000004</v>
      </c>
      <c r="J66" s="24">
        <v>28733.1</v>
      </c>
      <c r="K66" s="26">
        <f t="shared" si="3"/>
        <v>8192240.54</v>
      </c>
    </row>
    <row r="67" spans="1:11" x14ac:dyDescent="0.2">
      <c r="A67" s="22">
        <f t="shared" si="4"/>
        <v>35</v>
      </c>
      <c r="B67" s="23" t="s">
        <v>75</v>
      </c>
      <c r="C67" s="24">
        <v>337755.84</v>
      </c>
      <c r="D67" s="24">
        <v>115276.39</v>
      </c>
      <c r="E67" s="24">
        <v>2847.39</v>
      </c>
      <c r="F67" s="24">
        <v>184.44</v>
      </c>
      <c r="G67" s="24">
        <v>1976.32</v>
      </c>
      <c r="H67" s="24">
        <v>95518.38</v>
      </c>
      <c r="I67" s="24">
        <v>6566.92</v>
      </c>
      <c r="J67" s="24">
        <v>1442.47</v>
      </c>
      <c r="K67" s="26">
        <f t="shared" si="3"/>
        <v>561568.15</v>
      </c>
    </row>
    <row r="68" spans="1:11" x14ac:dyDescent="0.2">
      <c r="A68" s="22">
        <f t="shared" si="4"/>
        <v>36</v>
      </c>
      <c r="B68" s="23" t="s">
        <v>76</v>
      </c>
      <c r="C68" s="24">
        <v>830381.77</v>
      </c>
      <c r="D68" s="24">
        <v>193291.50999999998</v>
      </c>
      <c r="E68" s="24">
        <v>3882.63</v>
      </c>
      <c r="F68" s="24">
        <v>251.5</v>
      </c>
      <c r="G68" s="24">
        <v>17284.939999999999</v>
      </c>
      <c r="H68" s="24">
        <v>234834.5</v>
      </c>
      <c r="I68" s="24">
        <v>57434.399999999994</v>
      </c>
      <c r="J68" s="24">
        <v>1966.91</v>
      </c>
      <c r="K68" s="26">
        <f t="shared" si="3"/>
        <v>1339328.1599999999</v>
      </c>
    </row>
    <row r="69" spans="1:11" x14ac:dyDescent="0.2">
      <c r="A69" s="22">
        <f t="shared" si="4"/>
        <v>37</v>
      </c>
      <c r="B69" s="23" t="s">
        <v>77</v>
      </c>
      <c r="C69" s="24">
        <v>1982333.48</v>
      </c>
      <c r="D69" s="24">
        <v>356893.61</v>
      </c>
      <c r="E69" s="24">
        <v>17165.91</v>
      </c>
      <c r="F69" s="24">
        <v>1111.94</v>
      </c>
      <c r="G69" s="24">
        <v>42307.27</v>
      </c>
      <c r="H69" s="24">
        <v>560609.96</v>
      </c>
      <c r="I69" s="24">
        <v>140578.6</v>
      </c>
      <c r="J69" s="24">
        <v>8696.1200000000008</v>
      </c>
      <c r="K69" s="26">
        <f t="shared" si="3"/>
        <v>3109696.89</v>
      </c>
    </row>
    <row r="70" spans="1:11" x14ac:dyDescent="0.2">
      <c r="A70" s="22">
        <f t="shared" si="4"/>
        <v>38</v>
      </c>
      <c r="B70" s="23" t="s">
        <v>78</v>
      </c>
      <c r="C70" s="24">
        <v>370852.52</v>
      </c>
      <c r="D70" s="24">
        <v>128878.83</v>
      </c>
      <c r="E70" s="24">
        <v>2440.4499999999998</v>
      </c>
      <c r="F70" s="24">
        <v>158.08000000000001</v>
      </c>
      <c r="G70" s="24">
        <v>2741.23</v>
      </c>
      <c r="H70" s="24">
        <v>104878.22</v>
      </c>
      <c r="I70" s="24">
        <v>9108.5499999999993</v>
      </c>
      <c r="J70" s="24">
        <v>1236.31</v>
      </c>
      <c r="K70" s="26">
        <f t="shared" si="3"/>
        <v>620294.19000000018</v>
      </c>
    </row>
    <row r="71" spans="1:11" x14ac:dyDescent="0.2">
      <c r="A71" s="22">
        <f t="shared" si="4"/>
        <v>39</v>
      </c>
      <c r="B71" s="23" t="s">
        <v>79</v>
      </c>
      <c r="C71" s="24">
        <v>568353.23</v>
      </c>
      <c r="D71" s="24">
        <v>175158.11000000002</v>
      </c>
      <c r="E71" s="24">
        <v>2999.27</v>
      </c>
      <c r="F71" s="24">
        <v>194.28</v>
      </c>
      <c r="G71" s="24">
        <v>7245.88</v>
      </c>
      <c r="H71" s="24">
        <v>160732.01999999999</v>
      </c>
      <c r="I71" s="24">
        <v>24076.62</v>
      </c>
      <c r="J71" s="24">
        <v>1519.41</v>
      </c>
      <c r="K71" s="26">
        <f t="shared" si="3"/>
        <v>940278.82000000007</v>
      </c>
    </row>
    <row r="72" spans="1:11" x14ac:dyDescent="0.2">
      <c r="A72" s="22">
        <f t="shared" si="4"/>
        <v>40</v>
      </c>
      <c r="B72" s="23" t="s">
        <v>80</v>
      </c>
      <c r="C72" s="24">
        <v>582725.34</v>
      </c>
      <c r="D72" s="24">
        <v>193347.27000000002</v>
      </c>
      <c r="E72" s="24">
        <v>312.27999999999997</v>
      </c>
      <c r="F72" s="24">
        <v>20.23</v>
      </c>
      <c r="G72" s="24">
        <v>9293.18</v>
      </c>
      <c r="H72" s="24">
        <v>164796.51</v>
      </c>
      <c r="I72" s="24">
        <v>30879.38</v>
      </c>
      <c r="J72" s="24">
        <v>158.19999999999999</v>
      </c>
      <c r="K72" s="26">
        <f t="shared" si="3"/>
        <v>981532.39</v>
      </c>
    </row>
    <row r="73" spans="1:11" x14ac:dyDescent="0.2">
      <c r="A73" s="22">
        <f t="shared" si="4"/>
        <v>41</v>
      </c>
      <c r="B73" s="23" t="s">
        <v>81</v>
      </c>
      <c r="C73" s="24">
        <v>457928.25</v>
      </c>
      <c r="D73" s="24">
        <v>125799.78</v>
      </c>
      <c r="E73" s="24">
        <v>5401.19</v>
      </c>
      <c r="F73" s="24">
        <v>349.87</v>
      </c>
      <c r="G73" s="24">
        <v>3869.54</v>
      </c>
      <c r="H73" s="24">
        <v>129503.51000000001</v>
      </c>
      <c r="I73" s="24">
        <v>12857.7</v>
      </c>
      <c r="J73" s="24">
        <v>2736.2</v>
      </c>
      <c r="K73" s="26">
        <f t="shared" si="3"/>
        <v>738446.03999999992</v>
      </c>
    </row>
    <row r="74" spans="1:11" x14ac:dyDescent="0.2">
      <c r="A74" s="22">
        <f t="shared" si="4"/>
        <v>42</v>
      </c>
      <c r="B74" s="23" t="s">
        <v>82</v>
      </c>
      <c r="C74" s="24">
        <v>1815214.98</v>
      </c>
      <c r="D74" s="24">
        <v>349170.74</v>
      </c>
      <c r="E74" s="24">
        <v>25789.82</v>
      </c>
      <c r="F74" s="24">
        <v>1670.57</v>
      </c>
      <c r="G74" s="24">
        <v>24859.66</v>
      </c>
      <c r="H74" s="24">
        <v>513348.33999999997</v>
      </c>
      <c r="I74" s="24">
        <v>82603.67</v>
      </c>
      <c r="J74" s="24">
        <v>13064.92</v>
      </c>
      <c r="K74" s="26">
        <f t="shared" si="3"/>
        <v>2825722.6999999993</v>
      </c>
    </row>
    <row r="75" spans="1:11" x14ac:dyDescent="0.2">
      <c r="A75" s="22">
        <f t="shared" si="4"/>
        <v>43</v>
      </c>
      <c r="B75" s="23" t="s">
        <v>83</v>
      </c>
      <c r="C75" s="24">
        <v>10831263.589999998</v>
      </c>
      <c r="D75" s="24">
        <v>1395431.52</v>
      </c>
      <c r="E75" s="24">
        <v>129912.8</v>
      </c>
      <c r="F75" s="24">
        <v>8415.27</v>
      </c>
      <c r="G75" s="24">
        <v>243404.73</v>
      </c>
      <c r="H75" s="24">
        <v>3063114.4200000004</v>
      </c>
      <c r="I75" s="24">
        <v>808785.32000000007</v>
      </c>
      <c r="J75" s="24">
        <v>65812.83</v>
      </c>
      <c r="K75" s="26">
        <f t="shared" si="3"/>
        <v>16546140.479999999</v>
      </c>
    </row>
    <row r="76" spans="1:11" x14ac:dyDescent="0.2">
      <c r="A76" s="22">
        <f t="shared" si="4"/>
        <v>44</v>
      </c>
      <c r="B76" s="23" t="s">
        <v>84</v>
      </c>
      <c r="C76" s="24">
        <v>10412098.530000001</v>
      </c>
      <c r="D76" s="24">
        <v>1043280.3099999999</v>
      </c>
      <c r="E76" s="24">
        <v>113341.61</v>
      </c>
      <c r="F76" s="24">
        <v>7341.85</v>
      </c>
      <c r="G76" s="24">
        <v>276522.67</v>
      </c>
      <c r="H76" s="24">
        <v>2944573.26</v>
      </c>
      <c r="I76" s="24">
        <v>918829.64</v>
      </c>
      <c r="J76" s="24">
        <v>57417.99</v>
      </c>
      <c r="K76" s="26">
        <f t="shared" si="3"/>
        <v>15773405.860000001</v>
      </c>
    </row>
    <row r="77" spans="1:11" x14ac:dyDescent="0.2">
      <c r="A77" s="22">
        <f t="shared" si="4"/>
        <v>45</v>
      </c>
      <c r="B77" s="23" t="s">
        <v>85</v>
      </c>
      <c r="C77" s="24">
        <v>325148.08</v>
      </c>
      <c r="D77" s="24">
        <v>79090.31</v>
      </c>
      <c r="E77" s="24">
        <v>6348.09</v>
      </c>
      <c r="F77" s="24">
        <v>411.21</v>
      </c>
      <c r="G77" s="24">
        <v>828.94</v>
      </c>
      <c r="H77" s="24">
        <v>91952.87000000001</v>
      </c>
      <c r="I77" s="24">
        <v>2754.3999999999996</v>
      </c>
      <c r="J77" s="24">
        <v>3215.89</v>
      </c>
      <c r="K77" s="26">
        <f t="shared" si="3"/>
        <v>509749.7900000001</v>
      </c>
    </row>
    <row r="78" spans="1:11" x14ac:dyDescent="0.2">
      <c r="A78" s="22">
        <f t="shared" si="4"/>
        <v>46</v>
      </c>
      <c r="B78" s="23" t="s">
        <v>86</v>
      </c>
      <c r="C78" s="24">
        <v>460435.23</v>
      </c>
      <c r="D78" s="24">
        <v>155073.51</v>
      </c>
      <c r="E78" s="24">
        <v>2157.29</v>
      </c>
      <c r="F78" s="24">
        <v>139.74</v>
      </c>
      <c r="G78" s="24">
        <v>4899.25</v>
      </c>
      <c r="H78" s="24">
        <v>130212.49</v>
      </c>
      <c r="I78" s="24">
        <v>16279.23</v>
      </c>
      <c r="J78" s="24">
        <v>1092.8699999999999</v>
      </c>
      <c r="K78" s="26">
        <f t="shared" si="3"/>
        <v>770289.61</v>
      </c>
    </row>
    <row r="79" spans="1:11" x14ac:dyDescent="0.2">
      <c r="A79" s="22">
        <f t="shared" si="4"/>
        <v>47</v>
      </c>
      <c r="B79" s="23" t="s">
        <v>87</v>
      </c>
      <c r="C79" s="24">
        <v>378439.8</v>
      </c>
      <c r="D79" s="24">
        <v>132544.03</v>
      </c>
      <c r="E79" s="24">
        <v>1853.09</v>
      </c>
      <c r="F79" s="24">
        <v>120.04</v>
      </c>
      <c r="G79" s="24">
        <v>3436.92</v>
      </c>
      <c r="H79" s="24">
        <v>107023.93</v>
      </c>
      <c r="I79" s="24">
        <v>11420.21</v>
      </c>
      <c r="J79" s="24">
        <v>938.76</v>
      </c>
      <c r="K79" s="26">
        <f t="shared" si="3"/>
        <v>635776.77999999991</v>
      </c>
    </row>
    <row r="80" spans="1:11" x14ac:dyDescent="0.2">
      <c r="A80" s="22">
        <f t="shared" si="4"/>
        <v>48</v>
      </c>
      <c r="B80" s="23" t="s">
        <v>88</v>
      </c>
      <c r="C80" s="24">
        <v>326037.08999999997</v>
      </c>
      <c r="D80" s="24">
        <v>83688.19</v>
      </c>
      <c r="E80" s="24">
        <v>6113.48</v>
      </c>
      <c r="F80" s="24">
        <v>396.01</v>
      </c>
      <c r="G80" s="24">
        <v>695.69</v>
      </c>
      <c r="H80" s="24">
        <v>92204.28</v>
      </c>
      <c r="I80" s="24">
        <v>2311.6499999999996</v>
      </c>
      <c r="J80" s="24">
        <v>3097.04</v>
      </c>
      <c r="K80" s="26">
        <f t="shared" si="3"/>
        <v>514543.43</v>
      </c>
    </row>
    <row r="81" spans="1:12" x14ac:dyDescent="0.2">
      <c r="A81" s="22">
        <f t="shared" si="4"/>
        <v>49</v>
      </c>
      <c r="B81" s="23" t="s">
        <v>89</v>
      </c>
      <c r="C81" s="24">
        <v>813472.7</v>
      </c>
      <c r="D81" s="24">
        <v>216597.75</v>
      </c>
      <c r="E81" s="24">
        <v>2329.04</v>
      </c>
      <c r="F81" s="24">
        <v>150.87</v>
      </c>
      <c r="G81" s="24">
        <v>15983.56</v>
      </c>
      <c r="H81" s="24">
        <v>230052.56</v>
      </c>
      <c r="I81" s="24">
        <v>53110.17</v>
      </c>
      <c r="J81" s="24">
        <v>1179.8699999999999</v>
      </c>
      <c r="K81" s="26">
        <f t="shared" si="3"/>
        <v>1332876.52</v>
      </c>
    </row>
    <row r="82" spans="1:12" x14ac:dyDescent="0.2">
      <c r="A82" s="22">
        <f t="shared" si="4"/>
        <v>50</v>
      </c>
      <c r="B82" s="23" t="s">
        <v>90</v>
      </c>
      <c r="C82" s="24">
        <v>2249302.75</v>
      </c>
      <c r="D82" s="24">
        <v>376956.21</v>
      </c>
      <c r="E82" s="24">
        <v>16740.84</v>
      </c>
      <c r="F82" s="24">
        <v>1084.4100000000001</v>
      </c>
      <c r="G82" s="24">
        <v>53919.38</v>
      </c>
      <c r="H82" s="24">
        <v>636109.67999999993</v>
      </c>
      <c r="I82" s="24">
        <v>179163.32</v>
      </c>
      <c r="J82" s="24">
        <v>8480.7800000000007</v>
      </c>
      <c r="K82" s="26">
        <f t="shared" si="3"/>
        <v>3521757.3699999992</v>
      </c>
    </row>
    <row r="83" spans="1:12" ht="13.5" thickBot="1" x14ac:dyDescent="0.25">
      <c r="A83" s="27"/>
      <c r="B83" s="28"/>
      <c r="C83" s="29"/>
      <c r="D83" s="29"/>
      <c r="E83" s="29"/>
      <c r="F83" s="30"/>
      <c r="G83" s="31"/>
      <c r="H83" s="31"/>
      <c r="I83" s="32"/>
      <c r="J83" s="32"/>
      <c r="K83" s="33"/>
    </row>
    <row r="84" spans="1:12" ht="13.5" thickTop="1" x14ac:dyDescent="0.2">
      <c r="A84" s="34"/>
      <c r="B84" s="23"/>
      <c r="C84" s="35"/>
      <c r="D84" s="24"/>
      <c r="E84" s="36"/>
      <c r="F84" s="37"/>
      <c r="G84" s="38"/>
      <c r="H84" s="38"/>
      <c r="I84" s="38"/>
      <c r="J84" s="38"/>
      <c r="K84" s="39"/>
    </row>
    <row r="85" spans="1:12" ht="14.25" x14ac:dyDescent="0.2">
      <c r="A85" s="34"/>
      <c r="B85" s="40" t="s">
        <v>63</v>
      </c>
      <c r="C85" s="41">
        <f t="shared" ref="C85:K85" si="5">SUM(C58:C82)+C42</f>
        <v>151562464.24000001</v>
      </c>
      <c r="D85" s="42">
        <f t="shared" si="5"/>
        <v>20943255.879999999</v>
      </c>
      <c r="E85" s="43">
        <f t="shared" si="5"/>
        <v>1681473.3100000003</v>
      </c>
      <c r="F85" s="44">
        <f t="shared" si="5"/>
        <v>108919.66000000003</v>
      </c>
      <c r="G85" s="45">
        <f t="shared" si="5"/>
        <v>3425939.5</v>
      </c>
      <c r="H85" s="45">
        <f t="shared" si="5"/>
        <v>42862327.670000002</v>
      </c>
      <c r="I85" s="45">
        <f t="shared" si="5"/>
        <v>11383713.020000001</v>
      </c>
      <c r="J85" s="45">
        <f t="shared" si="5"/>
        <v>851821.4600000002</v>
      </c>
      <c r="K85" s="46">
        <f t="shared" si="5"/>
        <v>232819914.74000007</v>
      </c>
      <c r="L85" s="47"/>
    </row>
    <row r="86" spans="1:12" ht="13.5" thickBot="1" x14ac:dyDescent="0.25">
      <c r="A86" s="48"/>
      <c r="B86" s="49"/>
      <c r="C86" s="50"/>
      <c r="D86" s="51"/>
      <c r="E86" s="51"/>
      <c r="F86" s="52"/>
      <c r="G86" s="51"/>
      <c r="H86" s="51"/>
      <c r="I86" s="51"/>
      <c r="J86" s="51"/>
      <c r="K86" s="53"/>
    </row>
    <row r="87" spans="1:12" x14ac:dyDescent="0.2">
      <c r="A87" s="23"/>
      <c r="B87" s="23"/>
      <c r="C87" s="54"/>
      <c r="D87" s="55"/>
      <c r="E87" s="55"/>
      <c r="F87" s="55"/>
      <c r="G87" s="55"/>
      <c r="H87" s="55"/>
      <c r="I87" s="55"/>
      <c r="J87" s="55"/>
      <c r="K87" s="55"/>
    </row>
    <row r="88" spans="1:12" ht="15.75" x14ac:dyDescent="0.25">
      <c r="A88" s="2" t="s">
        <v>1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ht="15.75" x14ac:dyDescent="0.25">
      <c r="A89" s="2" t="s">
        <v>2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2" ht="15.75" x14ac:dyDescent="0.25">
      <c r="A90" s="2" t="s">
        <v>3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2" ht="15" x14ac:dyDescent="0.2">
      <c r="A91" s="3" t="str">
        <f>+A5</f>
        <v>PARTICIPACIONES FEDERALES MINISTRADAS A LOS MUNICIPIOS  EN EL MES DE ABRIL DEL EJERCICIO FISCAL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2" ht="15" x14ac:dyDescent="0.2">
      <c r="A92" s="3">
        <f>+A6</f>
        <v>2014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2" ht="13.5" thickBo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5" t="s">
        <v>91</v>
      </c>
    </row>
    <row r="94" spans="1:12" x14ac:dyDescent="0.2">
      <c r="A94" s="17"/>
      <c r="B94" s="7"/>
      <c r="C94" s="8"/>
      <c r="D94" s="8"/>
      <c r="E94" s="8"/>
      <c r="F94" s="8"/>
      <c r="G94" s="8"/>
      <c r="H94" s="8"/>
      <c r="I94" s="8" t="s">
        <v>6</v>
      </c>
      <c r="J94" s="8" t="s">
        <v>7</v>
      </c>
      <c r="K94" s="9"/>
    </row>
    <row r="95" spans="1:12" x14ac:dyDescent="0.2">
      <c r="A95" s="34"/>
      <c r="B95" s="11"/>
      <c r="C95" s="12" t="s">
        <v>8</v>
      </c>
      <c r="D95" s="12" t="s">
        <v>7</v>
      </c>
      <c r="E95" s="12" t="s">
        <v>9</v>
      </c>
      <c r="F95" s="12" t="s">
        <v>10</v>
      </c>
      <c r="G95" s="12" t="s">
        <v>10</v>
      </c>
      <c r="H95" s="12" t="s">
        <v>7</v>
      </c>
      <c r="I95" s="12" t="s">
        <v>11</v>
      </c>
      <c r="J95" s="12" t="s">
        <v>12</v>
      </c>
      <c r="K95" s="13"/>
    </row>
    <row r="96" spans="1:12" x14ac:dyDescent="0.2">
      <c r="A96" s="34"/>
      <c r="B96" s="11" t="s">
        <v>13</v>
      </c>
      <c r="C96" s="12" t="s">
        <v>14</v>
      </c>
      <c r="D96" s="12" t="s">
        <v>15</v>
      </c>
      <c r="E96" s="12" t="s">
        <v>16</v>
      </c>
      <c r="F96" s="12" t="s">
        <v>16</v>
      </c>
      <c r="G96" s="12" t="s">
        <v>17</v>
      </c>
      <c r="H96" s="12" t="s">
        <v>18</v>
      </c>
      <c r="I96" s="12" t="s">
        <v>19</v>
      </c>
      <c r="J96" s="12" t="s">
        <v>20</v>
      </c>
      <c r="K96" s="13" t="s">
        <v>21</v>
      </c>
    </row>
    <row r="97" spans="1:11" x14ac:dyDescent="0.2">
      <c r="A97" s="34"/>
      <c r="B97" s="11" t="s">
        <v>22</v>
      </c>
      <c r="C97" s="12" t="s">
        <v>23</v>
      </c>
      <c r="D97" s="12" t="s">
        <v>24</v>
      </c>
      <c r="E97" s="12" t="s">
        <v>25</v>
      </c>
      <c r="F97" s="12" t="s">
        <v>26</v>
      </c>
      <c r="G97" s="12" t="s">
        <v>16</v>
      </c>
      <c r="H97" s="12" t="s">
        <v>27</v>
      </c>
      <c r="I97" s="12" t="s">
        <v>28</v>
      </c>
      <c r="J97" s="12" t="s">
        <v>16</v>
      </c>
      <c r="K97" s="13"/>
    </row>
    <row r="98" spans="1:11" x14ac:dyDescent="0.2">
      <c r="A98" s="34"/>
      <c r="B98" s="11"/>
      <c r="C98" s="12"/>
      <c r="D98" s="12"/>
      <c r="E98" s="12" t="s">
        <v>29</v>
      </c>
      <c r="F98" s="12" t="s">
        <v>30</v>
      </c>
      <c r="G98" s="12" t="s">
        <v>31</v>
      </c>
      <c r="H98" s="12" t="s">
        <v>32</v>
      </c>
      <c r="I98" s="12" t="s">
        <v>33</v>
      </c>
      <c r="J98" s="12" t="s">
        <v>34</v>
      </c>
      <c r="K98" s="13"/>
    </row>
    <row r="99" spans="1:11" ht="13.5" thickBot="1" x14ac:dyDescent="0.25">
      <c r="A99" s="34"/>
      <c r="B99" s="14"/>
      <c r="C99" s="15"/>
      <c r="D99" s="15"/>
      <c r="E99" s="15"/>
      <c r="F99" s="15" t="s">
        <v>35</v>
      </c>
      <c r="G99" s="15" t="s">
        <v>36</v>
      </c>
      <c r="H99" s="15"/>
      <c r="I99" s="15" t="s">
        <v>37</v>
      </c>
      <c r="J99" s="15" t="s">
        <v>29</v>
      </c>
      <c r="K99" s="16"/>
    </row>
    <row r="100" spans="1:11" x14ac:dyDescent="0.2">
      <c r="A100" s="17"/>
      <c r="B100" s="18"/>
      <c r="C100" s="19"/>
      <c r="D100" s="19"/>
      <c r="E100" s="19"/>
      <c r="F100" s="19"/>
      <c r="G100" s="19"/>
      <c r="H100" s="19"/>
      <c r="I100" s="20"/>
      <c r="J100" s="20"/>
      <c r="K100" s="21"/>
    </row>
    <row r="101" spans="1:11" x14ac:dyDescent="0.2">
      <c r="A101" s="22">
        <v>51</v>
      </c>
      <c r="B101" s="23" t="s">
        <v>92</v>
      </c>
      <c r="C101" s="24">
        <v>524211.80000000005</v>
      </c>
      <c r="D101" s="24">
        <v>161147.15</v>
      </c>
      <c r="E101" s="24">
        <v>3585.61</v>
      </c>
      <c r="F101" s="24">
        <v>232.26</v>
      </c>
      <c r="G101" s="24">
        <v>5771.47</v>
      </c>
      <c r="H101" s="24">
        <v>148248.70000000001</v>
      </c>
      <c r="I101" s="25">
        <v>19177.440000000002</v>
      </c>
      <c r="J101" s="25">
        <v>1816.44</v>
      </c>
      <c r="K101" s="26">
        <f t="shared" ref="K101:K122" si="6">SUM(C101:J101)</f>
        <v>864190.86999999988</v>
      </c>
    </row>
    <row r="102" spans="1:11" x14ac:dyDescent="0.2">
      <c r="A102" s="22">
        <f>1+A101</f>
        <v>52</v>
      </c>
      <c r="B102" s="23" t="s">
        <v>93</v>
      </c>
      <c r="C102" s="24">
        <v>371793.77</v>
      </c>
      <c r="D102" s="24">
        <v>127135.29000000001</v>
      </c>
      <c r="E102" s="24">
        <v>2616.41</v>
      </c>
      <c r="F102" s="24">
        <v>169.48</v>
      </c>
      <c r="G102" s="24">
        <v>2753.35</v>
      </c>
      <c r="H102" s="24">
        <v>105144.4</v>
      </c>
      <c r="I102" s="25">
        <v>9148.84</v>
      </c>
      <c r="J102" s="25">
        <v>1325.45</v>
      </c>
      <c r="K102" s="26">
        <f t="shared" si="6"/>
        <v>620086.98999999987</v>
      </c>
    </row>
    <row r="103" spans="1:11" x14ac:dyDescent="0.2">
      <c r="A103" s="22">
        <f t="shared" ref="A103:A122" si="7">1+A102</f>
        <v>53</v>
      </c>
      <c r="B103" s="23" t="s">
        <v>94</v>
      </c>
      <c r="C103" s="24">
        <v>711077.41</v>
      </c>
      <c r="D103" s="24">
        <v>196959.8</v>
      </c>
      <c r="E103" s="24">
        <v>5330.44</v>
      </c>
      <c r="F103" s="24">
        <v>345.29</v>
      </c>
      <c r="G103" s="24">
        <v>9400.4500000000007</v>
      </c>
      <c r="H103" s="24">
        <v>201094.86</v>
      </c>
      <c r="I103" s="25">
        <v>31235.82</v>
      </c>
      <c r="J103" s="25">
        <v>2700.36</v>
      </c>
      <c r="K103" s="26">
        <f t="shared" si="6"/>
        <v>1158144.4300000002</v>
      </c>
    </row>
    <row r="104" spans="1:11" x14ac:dyDescent="0.2">
      <c r="A104" s="22">
        <f t="shared" si="7"/>
        <v>54</v>
      </c>
      <c r="B104" s="23" t="s">
        <v>95</v>
      </c>
      <c r="C104" s="24">
        <v>810403.23</v>
      </c>
      <c r="D104" s="24">
        <v>226686.74</v>
      </c>
      <c r="E104" s="24">
        <v>5576.86</v>
      </c>
      <c r="F104" s="24">
        <v>361.25</v>
      </c>
      <c r="G104" s="24">
        <v>11075.63</v>
      </c>
      <c r="H104" s="24">
        <v>229184.51</v>
      </c>
      <c r="I104" s="25">
        <v>36802.120000000003</v>
      </c>
      <c r="J104" s="25">
        <v>2825.2</v>
      </c>
      <c r="K104" s="26">
        <f t="shared" si="6"/>
        <v>1322915.54</v>
      </c>
    </row>
    <row r="105" spans="1:11" x14ac:dyDescent="0.2">
      <c r="A105" s="22">
        <f t="shared" si="7"/>
        <v>55</v>
      </c>
      <c r="B105" s="23" t="s">
        <v>96</v>
      </c>
      <c r="C105" s="24">
        <v>320643.12</v>
      </c>
      <c r="D105" s="24">
        <v>78796.490000000005</v>
      </c>
      <c r="E105" s="24">
        <v>6276.66</v>
      </c>
      <c r="F105" s="24">
        <v>406.58</v>
      </c>
      <c r="G105" s="24">
        <v>719.9</v>
      </c>
      <c r="H105" s="24">
        <v>90678.86</v>
      </c>
      <c r="I105" s="25">
        <v>2392.1000000000004</v>
      </c>
      <c r="J105" s="25">
        <v>3179.71</v>
      </c>
      <c r="K105" s="26">
        <f t="shared" si="6"/>
        <v>503093.42</v>
      </c>
    </row>
    <row r="106" spans="1:11" x14ac:dyDescent="0.2">
      <c r="A106" s="22">
        <f t="shared" si="7"/>
        <v>56</v>
      </c>
      <c r="B106" s="23" t="s">
        <v>97</v>
      </c>
      <c r="C106" s="24">
        <v>319810.26</v>
      </c>
      <c r="D106" s="24">
        <v>81831.62</v>
      </c>
      <c r="E106" s="24">
        <v>6190.3</v>
      </c>
      <c r="F106" s="24">
        <v>400.98</v>
      </c>
      <c r="G106" s="24">
        <v>482.84</v>
      </c>
      <c r="H106" s="24">
        <v>90443.32</v>
      </c>
      <c r="I106" s="25">
        <v>1604.38</v>
      </c>
      <c r="J106" s="25">
        <v>3135.96</v>
      </c>
      <c r="K106" s="26">
        <f t="shared" si="6"/>
        <v>503899.66000000003</v>
      </c>
    </row>
    <row r="107" spans="1:11" x14ac:dyDescent="0.2">
      <c r="A107" s="22">
        <f t="shared" si="7"/>
        <v>57</v>
      </c>
      <c r="B107" s="23" t="s">
        <v>98</v>
      </c>
      <c r="C107" s="24">
        <v>10171866.439999999</v>
      </c>
      <c r="D107" s="24">
        <v>1096353.55</v>
      </c>
      <c r="E107" s="24">
        <v>120768.44</v>
      </c>
      <c r="F107" s="24">
        <v>7822.93</v>
      </c>
      <c r="G107" s="24">
        <v>250943.11</v>
      </c>
      <c r="H107" s="24">
        <v>2876634.88</v>
      </c>
      <c r="I107" s="25">
        <v>833833.86</v>
      </c>
      <c r="J107" s="25">
        <v>61180.37</v>
      </c>
      <c r="K107" s="26">
        <f t="shared" si="6"/>
        <v>15419403.579999996</v>
      </c>
    </row>
    <row r="108" spans="1:11" x14ac:dyDescent="0.2">
      <c r="A108" s="22">
        <f t="shared" si="7"/>
        <v>58</v>
      </c>
      <c r="B108" s="23" t="s">
        <v>99</v>
      </c>
      <c r="C108" s="24">
        <v>430813.72</v>
      </c>
      <c r="D108" s="24">
        <v>98583.23000000001</v>
      </c>
      <c r="E108" s="24">
        <v>1495.55</v>
      </c>
      <c r="F108" s="24">
        <v>96.88</v>
      </c>
      <c r="G108" s="24">
        <v>9736.19</v>
      </c>
      <c r="H108" s="24">
        <v>121835.43</v>
      </c>
      <c r="I108" s="25">
        <v>32351.420000000002</v>
      </c>
      <c r="J108" s="25">
        <v>757.63</v>
      </c>
      <c r="K108" s="26">
        <f t="shared" si="6"/>
        <v>695670.05</v>
      </c>
    </row>
    <row r="109" spans="1:11" x14ac:dyDescent="0.2">
      <c r="A109" s="22">
        <f t="shared" si="7"/>
        <v>59</v>
      </c>
      <c r="B109" s="23" t="s">
        <v>100</v>
      </c>
      <c r="C109" s="24">
        <v>385329.64</v>
      </c>
      <c r="D109" s="24">
        <v>130860.78</v>
      </c>
      <c r="E109" s="24">
        <v>2707.07</v>
      </c>
      <c r="F109" s="24">
        <v>175.35</v>
      </c>
      <c r="G109" s="24">
        <v>2947.18</v>
      </c>
      <c r="H109" s="24">
        <v>108972.39</v>
      </c>
      <c r="I109" s="25">
        <v>9792.880000000001</v>
      </c>
      <c r="J109" s="25">
        <v>1371.38</v>
      </c>
      <c r="K109" s="26">
        <f t="shared" si="6"/>
        <v>642156.67000000004</v>
      </c>
    </row>
    <row r="110" spans="1:11" x14ac:dyDescent="0.2">
      <c r="A110" s="22">
        <f t="shared" si="7"/>
        <v>60</v>
      </c>
      <c r="B110" s="23" t="s">
        <v>101</v>
      </c>
      <c r="C110" s="24">
        <v>1173581.3400000001</v>
      </c>
      <c r="D110" s="24">
        <v>240047.34000000003</v>
      </c>
      <c r="E110" s="24">
        <v>9154.27</v>
      </c>
      <c r="F110" s="24">
        <v>592.98</v>
      </c>
      <c r="G110" s="24">
        <v>23407.69</v>
      </c>
      <c r="H110" s="24">
        <v>331892.38</v>
      </c>
      <c r="I110" s="25">
        <v>77779.069999999992</v>
      </c>
      <c r="J110" s="25">
        <v>4637.4799999999996</v>
      </c>
      <c r="K110" s="26">
        <f t="shared" si="6"/>
        <v>1861092.55</v>
      </c>
    </row>
    <row r="111" spans="1:11" x14ac:dyDescent="0.2">
      <c r="A111" s="22">
        <f t="shared" si="7"/>
        <v>61</v>
      </c>
      <c r="B111" s="23" t="s">
        <v>102</v>
      </c>
      <c r="C111" s="24">
        <v>347797.72</v>
      </c>
      <c r="D111" s="24">
        <v>110529.04000000001</v>
      </c>
      <c r="E111" s="24">
        <v>2946.2</v>
      </c>
      <c r="F111" s="24">
        <v>190.84</v>
      </c>
      <c r="G111" s="24">
        <v>2817.38</v>
      </c>
      <c r="H111" s="24">
        <v>98358.260000000009</v>
      </c>
      <c r="I111" s="25">
        <v>9361.61</v>
      </c>
      <c r="J111" s="25">
        <v>1492.52</v>
      </c>
      <c r="K111" s="26">
        <f t="shared" si="6"/>
        <v>573493.57000000007</v>
      </c>
    </row>
    <row r="112" spans="1:11" x14ac:dyDescent="0.2">
      <c r="A112" s="22">
        <f t="shared" si="7"/>
        <v>62</v>
      </c>
      <c r="B112" s="23" t="s">
        <v>103</v>
      </c>
      <c r="C112" s="24">
        <v>393252.45</v>
      </c>
      <c r="D112" s="24">
        <v>130440.82999999999</v>
      </c>
      <c r="E112" s="24">
        <v>2251.0700000000002</v>
      </c>
      <c r="F112" s="24">
        <v>145.82</v>
      </c>
      <c r="G112" s="24">
        <v>3905.91</v>
      </c>
      <c r="H112" s="24">
        <v>111212.99</v>
      </c>
      <c r="I112" s="25">
        <v>12978.57</v>
      </c>
      <c r="J112" s="25">
        <v>1140.3699999999999</v>
      </c>
      <c r="K112" s="26">
        <f t="shared" si="6"/>
        <v>655328.00999999989</v>
      </c>
    </row>
    <row r="113" spans="1:12" x14ac:dyDescent="0.2">
      <c r="A113" s="22">
        <f t="shared" si="7"/>
        <v>63</v>
      </c>
      <c r="B113" s="23" t="s">
        <v>104</v>
      </c>
      <c r="C113" s="24">
        <v>388409.64</v>
      </c>
      <c r="D113" s="24">
        <v>137109.07</v>
      </c>
      <c r="E113" s="24">
        <v>2391.77</v>
      </c>
      <c r="F113" s="24">
        <v>154.93</v>
      </c>
      <c r="G113" s="24">
        <v>2853.72</v>
      </c>
      <c r="H113" s="24">
        <v>109843.44</v>
      </c>
      <c r="I113" s="25">
        <v>9482.34</v>
      </c>
      <c r="J113" s="25">
        <v>1211.6500000000001</v>
      </c>
      <c r="K113" s="26">
        <f t="shared" si="6"/>
        <v>651456.56000000006</v>
      </c>
    </row>
    <row r="114" spans="1:12" x14ac:dyDescent="0.2">
      <c r="A114" s="22">
        <f t="shared" si="7"/>
        <v>64</v>
      </c>
      <c r="B114" s="23" t="s">
        <v>105</v>
      </c>
      <c r="C114" s="24">
        <v>1096383.8500000001</v>
      </c>
      <c r="D114" s="24">
        <v>245160.31</v>
      </c>
      <c r="E114" s="24">
        <v>8817.43</v>
      </c>
      <c r="F114" s="24">
        <v>571.16</v>
      </c>
      <c r="G114" s="24">
        <v>19517.39</v>
      </c>
      <c r="H114" s="24">
        <v>310060.7</v>
      </c>
      <c r="I114" s="25">
        <v>64852.39</v>
      </c>
      <c r="J114" s="25">
        <v>4466.84</v>
      </c>
      <c r="K114" s="26">
        <f t="shared" si="6"/>
        <v>1749830.0699999998</v>
      </c>
    </row>
    <row r="115" spans="1:12" x14ac:dyDescent="0.2">
      <c r="A115" s="22">
        <f t="shared" si="7"/>
        <v>65</v>
      </c>
      <c r="B115" s="23" t="s">
        <v>106</v>
      </c>
      <c r="C115" s="24">
        <v>343921.24</v>
      </c>
      <c r="D115" s="24">
        <v>118532.54999999999</v>
      </c>
      <c r="E115" s="24">
        <v>2784.36</v>
      </c>
      <c r="F115" s="24">
        <v>180.36</v>
      </c>
      <c r="G115" s="24">
        <v>2033.41</v>
      </c>
      <c r="H115" s="24">
        <v>97261.98000000001</v>
      </c>
      <c r="I115" s="25">
        <v>6756.61</v>
      </c>
      <c r="J115" s="25">
        <v>1410.53</v>
      </c>
      <c r="K115" s="26">
        <f t="shared" si="6"/>
        <v>572881.03999999992</v>
      </c>
    </row>
    <row r="116" spans="1:12" x14ac:dyDescent="0.2">
      <c r="A116" s="22">
        <f t="shared" si="7"/>
        <v>66</v>
      </c>
      <c r="B116" s="23" t="s">
        <v>107</v>
      </c>
      <c r="C116" s="24">
        <v>407021.79</v>
      </c>
      <c r="D116" s="24">
        <v>159424.42000000001</v>
      </c>
      <c r="E116" s="24">
        <v>1463.31</v>
      </c>
      <c r="F116" s="24">
        <v>94.79</v>
      </c>
      <c r="G116" s="24">
        <v>2663.34</v>
      </c>
      <c r="H116" s="24">
        <v>115107</v>
      </c>
      <c r="I116" s="25">
        <v>8849.76</v>
      </c>
      <c r="J116" s="25">
        <v>741.3</v>
      </c>
      <c r="K116" s="26">
        <f t="shared" si="6"/>
        <v>695365.71000000008</v>
      </c>
    </row>
    <row r="117" spans="1:12" x14ac:dyDescent="0.2">
      <c r="A117" s="22">
        <f t="shared" si="7"/>
        <v>67</v>
      </c>
      <c r="B117" s="23" t="s">
        <v>108</v>
      </c>
      <c r="C117" s="24">
        <v>942480.93</v>
      </c>
      <c r="D117" s="24">
        <v>109850.71</v>
      </c>
      <c r="E117" s="24">
        <v>10112.25</v>
      </c>
      <c r="F117" s="24">
        <v>655.03</v>
      </c>
      <c r="G117" s="24">
        <v>23694.97</v>
      </c>
      <c r="H117" s="24">
        <v>266536.49</v>
      </c>
      <c r="I117" s="25">
        <v>78733.66</v>
      </c>
      <c r="J117" s="25">
        <v>5122.79</v>
      </c>
      <c r="K117" s="26">
        <f t="shared" si="6"/>
        <v>1437186.83</v>
      </c>
    </row>
    <row r="118" spans="1:12" x14ac:dyDescent="0.2">
      <c r="A118" s="22">
        <f t="shared" si="7"/>
        <v>68</v>
      </c>
      <c r="B118" s="23" t="s">
        <v>109</v>
      </c>
      <c r="C118" s="24">
        <v>377570.56</v>
      </c>
      <c r="D118" s="24">
        <v>127909.95</v>
      </c>
      <c r="E118" s="24">
        <v>2549.0700000000002</v>
      </c>
      <c r="F118" s="24">
        <v>165.12</v>
      </c>
      <c r="G118" s="24">
        <v>3038.87</v>
      </c>
      <c r="H118" s="24">
        <v>106778.11</v>
      </c>
      <c r="I118" s="25">
        <v>10097.57</v>
      </c>
      <c r="J118" s="25">
        <v>1291.3399999999999</v>
      </c>
      <c r="K118" s="26">
        <f t="shared" si="6"/>
        <v>629400.59</v>
      </c>
    </row>
    <row r="119" spans="1:12" x14ac:dyDescent="0.2">
      <c r="A119" s="22">
        <f t="shared" si="7"/>
        <v>69</v>
      </c>
      <c r="B119" s="23" t="s">
        <v>110</v>
      </c>
      <c r="C119" s="24">
        <v>383118.02</v>
      </c>
      <c r="D119" s="24">
        <v>132515.05000000002</v>
      </c>
      <c r="E119" s="24">
        <v>2333.0300000000002</v>
      </c>
      <c r="F119" s="24">
        <v>151.12</v>
      </c>
      <c r="G119" s="24">
        <v>3111.58</v>
      </c>
      <c r="H119" s="24">
        <v>108346.94</v>
      </c>
      <c r="I119" s="25">
        <v>10339.150000000001</v>
      </c>
      <c r="J119" s="25">
        <v>1181.8900000000001</v>
      </c>
      <c r="K119" s="26">
        <f t="shared" si="6"/>
        <v>641096.78000000014</v>
      </c>
    </row>
    <row r="120" spans="1:12" x14ac:dyDescent="0.2">
      <c r="A120" s="22">
        <f t="shared" si="7"/>
        <v>70</v>
      </c>
      <c r="B120" s="23" t="s">
        <v>111</v>
      </c>
      <c r="C120" s="24">
        <v>919970.76</v>
      </c>
      <c r="D120" s="24">
        <v>248680.56</v>
      </c>
      <c r="E120" s="24">
        <v>3632.02</v>
      </c>
      <c r="F120" s="24">
        <v>235.27</v>
      </c>
      <c r="G120" s="24">
        <v>16552.91</v>
      </c>
      <c r="H120" s="24">
        <v>260170.54</v>
      </c>
      <c r="I120" s="25">
        <v>55002.02</v>
      </c>
      <c r="J120" s="25">
        <v>1839.96</v>
      </c>
      <c r="K120" s="26">
        <f t="shared" si="6"/>
        <v>1506084.04</v>
      </c>
    </row>
    <row r="121" spans="1:12" x14ac:dyDescent="0.2">
      <c r="A121" s="22">
        <f t="shared" si="7"/>
        <v>71</v>
      </c>
      <c r="B121" s="23" t="s">
        <v>112</v>
      </c>
      <c r="C121" s="24">
        <v>373574.95</v>
      </c>
      <c r="D121" s="24">
        <v>121564.16</v>
      </c>
      <c r="E121" s="24">
        <v>3161.8</v>
      </c>
      <c r="F121" s="24">
        <v>204.81</v>
      </c>
      <c r="G121" s="24">
        <v>2751.59</v>
      </c>
      <c r="H121" s="24">
        <v>105648.14</v>
      </c>
      <c r="I121" s="25">
        <v>9142.98</v>
      </c>
      <c r="J121" s="25">
        <v>1601.75</v>
      </c>
      <c r="K121" s="26">
        <f t="shared" si="6"/>
        <v>617650.17999999993</v>
      </c>
    </row>
    <row r="122" spans="1:12" x14ac:dyDescent="0.2">
      <c r="A122" s="22">
        <f t="shared" si="7"/>
        <v>72</v>
      </c>
      <c r="B122" s="23" t="s">
        <v>113</v>
      </c>
      <c r="C122" s="24">
        <v>622322.71</v>
      </c>
      <c r="D122" s="24">
        <v>168659.47999999998</v>
      </c>
      <c r="E122" s="24">
        <v>3018.17</v>
      </c>
      <c r="F122" s="24">
        <v>195.51</v>
      </c>
      <c r="G122" s="24">
        <v>10502.82</v>
      </c>
      <c r="H122" s="24">
        <v>175994.81</v>
      </c>
      <c r="I122" s="25">
        <v>34898.79</v>
      </c>
      <c r="J122" s="25">
        <v>1529.02</v>
      </c>
      <c r="K122" s="26">
        <f t="shared" si="6"/>
        <v>1017121.31</v>
      </c>
    </row>
    <row r="123" spans="1:12" x14ac:dyDescent="0.2">
      <c r="A123" s="22"/>
      <c r="B123" s="23"/>
      <c r="C123" s="24"/>
      <c r="D123" s="24"/>
      <c r="E123" s="24"/>
      <c r="F123" s="24"/>
      <c r="G123" s="24"/>
      <c r="H123" s="24"/>
      <c r="I123" s="25"/>
      <c r="J123" s="25"/>
      <c r="K123" s="26"/>
    </row>
    <row r="124" spans="1:12" x14ac:dyDescent="0.2">
      <c r="A124" s="22"/>
      <c r="B124" s="23"/>
      <c r="C124" s="24"/>
      <c r="D124" s="24"/>
      <c r="E124" s="24"/>
      <c r="F124" s="24"/>
      <c r="G124" s="24"/>
      <c r="H124" s="24"/>
      <c r="I124" s="25"/>
      <c r="J124" s="25"/>
      <c r="K124" s="26"/>
    </row>
    <row r="125" spans="1:12" x14ac:dyDescent="0.2">
      <c r="A125" s="22"/>
      <c r="B125" s="23"/>
      <c r="C125" s="24"/>
      <c r="D125" s="24"/>
      <c r="E125" s="24"/>
      <c r="F125" s="24"/>
      <c r="G125" s="24"/>
      <c r="H125" s="24"/>
      <c r="I125" s="25"/>
      <c r="J125" s="25"/>
      <c r="K125" s="26"/>
    </row>
    <row r="126" spans="1:12" ht="13.5" thickBot="1" x14ac:dyDescent="0.25">
      <c r="A126" s="27"/>
      <c r="B126" s="28"/>
      <c r="C126" s="29"/>
      <c r="D126" s="29"/>
      <c r="E126" s="24"/>
      <c r="F126" s="31"/>
      <c r="G126" s="32"/>
      <c r="H126" s="31"/>
      <c r="I126" s="32"/>
      <c r="J126" s="32"/>
      <c r="K126" s="33"/>
    </row>
    <row r="127" spans="1:12" ht="13.5" thickTop="1" x14ac:dyDescent="0.2">
      <c r="A127" s="22"/>
      <c r="B127" s="56"/>
      <c r="C127" s="57"/>
      <c r="D127" s="58"/>
      <c r="E127" s="59"/>
      <c r="F127" s="60"/>
      <c r="G127" s="61"/>
      <c r="H127" s="61"/>
      <c r="I127" s="61"/>
      <c r="J127" s="61"/>
      <c r="K127" s="62"/>
    </row>
    <row r="128" spans="1:12" ht="15" x14ac:dyDescent="0.25">
      <c r="A128" s="22"/>
      <c r="B128" s="63" t="s">
        <v>63</v>
      </c>
      <c r="C128" s="64">
        <f t="shared" ref="C128:K128" si="8">SUM(C101:C122)+C85</f>
        <v>173377819.59</v>
      </c>
      <c r="D128" s="65">
        <f t="shared" si="8"/>
        <v>25192034</v>
      </c>
      <c r="E128" s="66">
        <f t="shared" si="8"/>
        <v>1890635.4000000004</v>
      </c>
      <c r="F128" s="67">
        <f t="shared" si="8"/>
        <v>122468.40000000004</v>
      </c>
      <c r="G128" s="68">
        <f t="shared" si="8"/>
        <v>3836621.2</v>
      </c>
      <c r="H128" s="68">
        <f t="shared" si="8"/>
        <v>49031776.800000004</v>
      </c>
      <c r="I128" s="68">
        <f t="shared" si="8"/>
        <v>12748326.400000002</v>
      </c>
      <c r="J128" s="68">
        <f t="shared" si="8"/>
        <v>957781.40000000014</v>
      </c>
      <c r="K128" s="69">
        <f t="shared" si="8"/>
        <v>267157463.19000006</v>
      </c>
      <c r="L128" s="47"/>
    </row>
    <row r="129" spans="1:11" ht="13.5" thickBot="1" x14ac:dyDescent="0.25">
      <c r="A129" s="70"/>
      <c r="B129" s="71"/>
      <c r="C129" s="72"/>
      <c r="D129" s="73"/>
      <c r="E129" s="73"/>
      <c r="F129" s="74"/>
      <c r="G129" s="73"/>
      <c r="H129" s="73"/>
      <c r="I129" s="73"/>
      <c r="J129" s="73"/>
      <c r="K129" s="75"/>
    </row>
  </sheetData>
  <mergeCells count="15">
    <mergeCell ref="A90:K90"/>
    <mergeCell ref="A91:K91"/>
    <mergeCell ref="A92:K92"/>
    <mergeCell ref="A46:K46"/>
    <mergeCell ref="A47:K47"/>
    <mergeCell ref="A48:K48"/>
    <mergeCell ref="A49:K49"/>
    <mergeCell ref="A88:K88"/>
    <mergeCell ref="A89:K89"/>
    <mergeCell ref="A2:K2"/>
    <mergeCell ref="A3:K3"/>
    <mergeCell ref="A4:K4"/>
    <mergeCell ref="A5:K5"/>
    <mergeCell ref="A6:K6"/>
    <mergeCell ref="A45:K45"/>
  </mergeCells>
  <printOptions horizontalCentered="1"/>
  <pageMargins left="0.23622047244094491" right="0.23622047244094491" top="0.74803149606299213" bottom="0.74803149606299213" header="0.31496062992125984" footer="0.31496062992125984"/>
  <pageSetup scale="82" fitToWidth="3" fitToHeight="3" orientation="landscape" r:id="rId1"/>
  <headerFooter alignWithMargins="0"/>
  <rowBreaks count="2" manualBreakCount="2">
    <brk id="43" max="10" man="1"/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ABRIL</vt:lpstr>
      <vt:lpstr>' ABRIL'!Área_de_impresión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Procu8</cp:lastModifiedBy>
  <dcterms:created xsi:type="dcterms:W3CDTF">2017-07-05T21:36:49Z</dcterms:created>
  <dcterms:modified xsi:type="dcterms:W3CDTF">2017-07-05T21:37:01Z</dcterms:modified>
</cp:coreProperties>
</file>