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9440" windowHeight="7995"/>
  </bookViews>
  <sheets>
    <sheet name="JULIO 2015 Y PRIMER AJUSTE2015 " sheetId="1" r:id="rId1"/>
  </sheets>
  <definedNames>
    <definedName name="_xlnm.Print_Area" localSheetId="0">'JULIO 2015 Y PRIMER AJUSTE2015 '!$A$1:$J$251</definedName>
  </definedNames>
  <calcPr calcId="145621"/>
</workbook>
</file>

<file path=xl/calcChain.xml><?xml version="1.0" encoding="utf-8"?>
<calcChain xmlns="http://schemas.openxmlformats.org/spreadsheetml/2006/main">
  <c r="B9" i="1" l="1"/>
  <c r="C9" i="1"/>
  <c r="D9" i="1"/>
  <c r="D81" i="1" s="1"/>
  <c r="E9" i="1"/>
  <c r="F9" i="1"/>
  <c r="G9" i="1"/>
  <c r="H9" i="1"/>
  <c r="H81" i="1" s="1"/>
  <c r="I9" i="1"/>
  <c r="I81" i="1" s="1"/>
  <c r="B10" i="1"/>
  <c r="C10" i="1"/>
  <c r="D10" i="1"/>
  <c r="E10" i="1"/>
  <c r="F10" i="1"/>
  <c r="G10" i="1"/>
  <c r="H10" i="1"/>
  <c r="I10" i="1"/>
  <c r="B11" i="1"/>
  <c r="C11" i="1"/>
  <c r="D11" i="1"/>
  <c r="E11" i="1"/>
  <c r="J11" i="1" s="1"/>
  <c r="F11" i="1"/>
  <c r="G11" i="1"/>
  <c r="H11" i="1"/>
  <c r="I11" i="1"/>
  <c r="B12" i="1"/>
  <c r="C12" i="1"/>
  <c r="D12" i="1"/>
  <c r="J12" i="1" s="1"/>
  <c r="E12" i="1"/>
  <c r="F12" i="1"/>
  <c r="G12" i="1"/>
  <c r="H12" i="1"/>
  <c r="I12" i="1"/>
  <c r="B13" i="1"/>
  <c r="C13" i="1"/>
  <c r="D13" i="1"/>
  <c r="J13" i="1" s="1"/>
  <c r="E13" i="1"/>
  <c r="F13" i="1"/>
  <c r="G13" i="1"/>
  <c r="H13" i="1"/>
  <c r="I13" i="1"/>
  <c r="B14" i="1"/>
  <c r="C14" i="1"/>
  <c r="D14" i="1"/>
  <c r="E14" i="1"/>
  <c r="F14" i="1"/>
  <c r="G14" i="1"/>
  <c r="H14" i="1"/>
  <c r="I14" i="1"/>
  <c r="B15" i="1"/>
  <c r="C15" i="1"/>
  <c r="D15" i="1"/>
  <c r="E15" i="1"/>
  <c r="J15" i="1" s="1"/>
  <c r="F15" i="1"/>
  <c r="G15" i="1"/>
  <c r="H15" i="1"/>
  <c r="I15" i="1"/>
  <c r="B16" i="1"/>
  <c r="C16" i="1"/>
  <c r="D16" i="1"/>
  <c r="J16" i="1" s="1"/>
  <c r="E16" i="1"/>
  <c r="F16" i="1"/>
  <c r="G16" i="1"/>
  <c r="H16" i="1"/>
  <c r="I16" i="1"/>
  <c r="B17" i="1"/>
  <c r="C17" i="1"/>
  <c r="D17" i="1"/>
  <c r="J17" i="1" s="1"/>
  <c r="E17" i="1"/>
  <c r="F17" i="1"/>
  <c r="G17" i="1"/>
  <c r="H17" i="1"/>
  <c r="I17" i="1"/>
  <c r="B18" i="1"/>
  <c r="C18" i="1"/>
  <c r="D18" i="1"/>
  <c r="E18" i="1"/>
  <c r="F18" i="1"/>
  <c r="G18" i="1"/>
  <c r="H18" i="1"/>
  <c r="I18" i="1"/>
  <c r="B19" i="1"/>
  <c r="C19" i="1"/>
  <c r="D19" i="1"/>
  <c r="E19" i="1"/>
  <c r="J19" i="1" s="1"/>
  <c r="F19" i="1"/>
  <c r="G19" i="1"/>
  <c r="H19" i="1"/>
  <c r="I19" i="1"/>
  <c r="B20" i="1"/>
  <c r="C20" i="1"/>
  <c r="D20" i="1"/>
  <c r="J20" i="1" s="1"/>
  <c r="E20" i="1"/>
  <c r="F20" i="1"/>
  <c r="G20" i="1"/>
  <c r="H20" i="1"/>
  <c r="I20" i="1"/>
  <c r="B21" i="1"/>
  <c r="C21" i="1"/>
  <c r="D21" i="1"/>
  <c r="J21" i="1" s="1"/>
  <c r="E21" i="1"/>
  <c r="F21" i="1"/>
  <c r="G21" i="1"/>
  <c r="H21" i="1"/>
  <c r="I21" i="1"/>
  <c r="B22" i="1"/>
  <c r="C22" i="1"/>
  <c r="D22" i="1"/>
  <c r="E22" i="1"/>
  <c r="F22" i="1"/>
  <c r="G22" i="1"/>
  <c r="H22" i="1"/>
  <c r="I22" i="1"/>
  <c r="B23" i="1"/>
  <c r="C23" i="1"/>
  <c r="D23" i="1"/>
  <c r="E23" i="1"/>
  <c r="J23" i="1" s="1"/>
  <c r="F23" i="1"/>
  <c r="G23" i="1"/>
  <c r="H23" i="1"/>
  <c r="I23" i="1"/>
  <c r="B24" i="1"/>
  <c r="C24" i="1"/>
  <c r="D24" i="1"/>
  <c r="J24" i="1" s="1"/>
  <c r="E24" i="1"/>
  <c r="F24" i="1"/>
  <c r="G24" i="1"/>
  <c r="H24" i="1"/>
  <c r="I24" i="1"/>
  <c r="B25" i="1"/>
  <c r="C25" i="1"/>
  <c r="D25" i="1"/>
  <c r="J25" i="1" s="1"/>
  <c r="E25" i="1"/>
  <c r="F25" i="1"/>
  <c r="G25" i="1"/>
  <c r="H25" i="1"/>
  <c r="I25" i="1"/>
  <c r="B26" i="1"/>
  <c r="C26" i="1"/>
  <c r="D26" i="1"/>
  <c r="E26" i="1"/>
  <c r="F26" i="1"/>
  <c r="G26" i="1"/>
  <c r="H26" i="1"/>
  <c r="I26" i="1"/>
  <c r="B27" i="1"/>
  <c r="C27" i="1"/>
  <c r="D27" i="1"/>
  <c r="E27" i="1"/>
  <c r="J27" i="1" s="1"/>
  <c r="F27" i="1"/>
  <c r="G27" i="1"/>
  <c r="H27" i="1"/>
  <c r="I27" i="1"/>
  <c r="B28" i="1"/>
  <c r="C28" i="1"/>
  <c r="D28" i="1"/>
  <c r="J28" i="1" s="1"/>
  <c r="E28" i="1"/>
  <c r="F28" i="1"/>
  <c r="G28" i="1"/>
  <c r="H28" i="1"/>
  <c r="I28" i="1"/>
  <c r="B29" i="1"/>
  <c r="C29" i="1"/>
  <c r="D29" i="1"/>
  <c r="J29" i="1" s="1"/>
  <c r="E29" i="1"/>
  <c r="F29" i="1"/>
  <c r="G29" i="1"/>
  <c r="H29" i="1"/>
  <c r="I29" i="1"/>
  <c r="B30" i="1"/>
  <c r="C30" i="1"/>
  <c r="D30" i="1"/>
  <c r="E30" i="1"/>
  <c r="F30" i="1"/>
  <c r="G30" i="1"/>
  <c r="H30" i="1"/>
  <c r="I30" i="1"/>
  <c r="B31" i="1"/>
  <c r="C31" i="1"/>
  <c r="D31" i="1"/>
  <c r="E31" i="1"/>
  <c r="J31" i="1" s="1"/>
  <c r="F31" i="1"/>
  <c r="G31" i="1"/>
  <c r="H31" i="1"/>
  <c r="I31" i="1"/>
  <c r="B32" i="1"/>
  <c r="C32" i="1"/>
  <c r="D32" i="1"/>
  <c r="J32" i="1" s="1"/>
  <c r="E32" i="1"/>
  <c r="F32" i="1"/>
  <c r="G32" i="1"/>
  <c r="H32" i="1"/>
  <c r="I32" i="1"/>
  <c r="B33" i="1"/>
  <c r="C33" i="1"/>
  <c r="D33" i="1"/>
  <c r="J33" i="1" s="1"/>
  <c r="E33" i="1"/>
  <c r="F33" i="1"/>
  <c r="G33" i="1"/>
  <c r="H33" i="1"/>
  <c r="I33" i="1"/>
  <c r="B34" i="1"/>
  <c r="C34" i="1"/>
  <c r="D34" i="1"/>
  <c r="E34" i="1"/>
  <c r="F34" i="1"/>
  <c r="G34" i="1"/>
  <c r="H34" i="1"/>
  <c r="I34" i="1"/>
  <c r="B35" i="1"/>
  <c r="C35" i="1"/>
  <c r="D35" i="1"/>
  <c r="E35" i="1"/>
  <c r="J35" i="1" s="1"/>
  <c r="F35" i="1"/>
  <c r="G35" i="1"/>
  <c r="H35" i="1"/>
  <c r="I35" i="1"/>
  <c r="B36" i="1"/>
  <c r="C36" i="1"/>
  <c r="D36" i="1"/>
  <c r="J36" i="1" s="1"/>
  <c r="E36" i="1"/>
  <c r="F36" i="1"/>
  <c r="G36" i="1"/>
  <c r="H36" i="1"/>
  <c r="I36" i="1"/>
  <c r="B37" i="1"/>
  <c r="C37" i="1"/>
  <c r="D37" i="1"/>
  <c r="J37" i="1" s="1"/>
  <c r="E37" i="1"/>
  <c r="F37" i="1"/>
  <c r="G37" i="1"/>
  <c r="H37" i="1"/>
  <c r="I37" i="1"/>
  <c r="B38" i="1"/>
  <c r="C38" i="1"/>
  <c r="D38" i="1"/>
  <c r="E38" i="1"/>
  <c r="F38" i="1"/>
  <c r="G38" i="1"/>
  <c r="H38" i="1"/>
  <c r="I38" i="1"/>
  <c r="B39" i="1"/>
  <c r="C39" i="1"/>
  <c r="D39" i="1"/>
  <c r="E39" i="1"/>
  <c r="J39" i="1" s="1"/>
  <c r="F39" i="1"/>
  <c r="G39" i="1"/>
  <c r="H39" i="1"/>
  <c r="I39" i="1"/>
  <c r="B40" i="1"/>
  <c r="C40" i="1"/>
  <c r="D40" i="1"/>
  <c r="J40" i="1" s="1"/>
  <c r="E40" i="1"/>
  <c r="F40" i="1"/>
  <c r="G40" i="1"/>
  <c r="H40" i="1"/>
  <c r="I40" i="1"/>
  <c r="B41" i="1"/>
  <c r="C41" i="1"/>
  <c r="D41" i="1"/>
  <c r="J41" i="1" s="1"/>
  <c r="E41" i="1"/>
  <c r="F41" i="1"/>
  <c r="G41" i="1"/>
  <c r="H41" i="1"/>
  <c r="I41" i="1"/>
  <c r="B42" i="1"/>
  <c r="C42" i="1"/>
  <c r="D42" i="1"/>
  <c r="E42" i="1"/>
  <c r="F42" i="1"/>
  <c r="G42" i="1"/>
  <c r="H42" i="1"/>
  <c r="I42" i="1"/>
  <c r="B43" i="1"/>
  <c r="C43" i="1"/>
  <c r="D43" i="1"/>
  <c r="E43" i="1"/>
  <c r="J43" i="1" s="1"/>
  <c r="F43" i="1"/>
  <c r="G43" i="1"/>
  <c r="H43" i="1"/>
  <c r="I43" i="1"/>
  <c r="B44" i="1"/>
  <c r="C44" i="1"/>
  <c r="D44" i="1"/>
  <c r="J44" i="1" s="1"/>
  <c r="E44" i="1"/>
  <c r="F44" i="1"/>
  <c r="G44" i="1"/>
  <c r="H44" i="1"/>
  <c r="I44" i="1"/>
  <c r="B45" i="1"/>
  <c r="C45" i="1"/>
  <c r="D45" i="1"/>
  <c r="J45" i="1" s="1"/>
  <c r="E45" i="1"/>
  <c r="F45" i="1"/>
  <c r="G45" i="1"/>
  <c r="H45" i="1"/>
  <c r="I45" i="1"/>
  <c r="B46" i="1"/>
  <c r="C46" i="1"/>
  <c r="D46" i="1"/>
  <c r="E46" i="1"/>
  <c r="F46" i="1"/>
  <c r="G46" i="1"/>
  <c r="H46" i="1"/>
  <c r="I46" i="1"/>
  <c r="B47" i="1"/>
  <c r="C47" i="1"/>
  <c r="D47" i="1"/>
  <c r="E47" i="1"/>
  <c r="J47" i="1" s="1"/>
  <c r="F47" i="1"/>
  <c r="G47" i="1"/>
  <c r="H47" i="1"/>
  <c r="I47" i="1"/>
  <c r="B48" i="1"/>
  <c r="C48" i="1"/>
  <c r="D48" i="1"/>
  <c r="J48" i="1" s="1"/>
  <c r="E48" i="1"/>
  <c r="F48" i="1"/>
  <c r="G48" i="1"/>
  <c r="H48" i="1"/>
  <c r="I48" i="1"/>
  <c r="B49" i="1"/>
  <c r="C49" i="1"/>
  <c r="D49" i="1"/>
  <c r="J49" i="1" s="1"/>
  <c r="E49" i="1"/>
  <c r="F49" i="1"/>
  <c r="G49" i="1"/>
  <c r="H49" i="1"/>
  <c r="I49" i="1"/>
  <c r="B50" i="1"/>
  <c r="C50" i="1"/>
  <c r="D50" i="1"/>
  <c r="E50" i="1"/>
  <c r="F50" i="1"/>
  <c r="G50" i="1"/>
  <c r="H50" i="1"/>
  <c r="I50" i="1"/>
  <c r="B51" i="1"/>
  <c r="C51" i="1"/>
  <c r="D51" i="1"/>
  <c r="E51" i="1"/>
  <c r="J51" i="1" s="1"/>
  <c r="F51" i="1"/>
  <c r="G51" i="1"/>
  <c r="H51" i="1"/>
  <c r="I51" i="1"/>
  <c r="B52" i="1"/>
  <c r="C52" i="1"/>
  <c r="D52" i="1"/>
  <c r="J52" i="1" s="1"/>
  <c r="E52" i="1"/>
  <c r="F52" i="1"/>
  <c r="G52" i="1"/>
  <c r="H52" i="1"/>
  <c r="I52" i="1"/>
  <c r="B53" i="1"/>
  <c r="C53" i="1"/>
  <c r="D53" i="1"/>
  <c r="J53" i="1" s="1"/>
  <c r="E53" i="1"/>
  <c r="F53" i="1"/>
  <c r="G53" i="1"/>
  <c r="H53" i="1"/>
  <c r="I53" i="1"/>
  <c r="B54" i="1"/>
  <c r="C54" i="1"/>
  <c r="D54" i="1"/>
  <c r="E54" i="1"/>
  <c r="F54" i="1"/>
  <c r="G54" i="1"/>
  <c r="H54" i="1"/>
  <c r="I54" i="1"/>
  <c r="B55" i="1"/>
  <c r="C55" i="1"/>
  <c r="D55" i="1"/>
  <c r="E55" i="1"/>
  <c r="J55" i="1" s="1"/>
  <c r="F55" i="1"/>
  <c r="G55" i="1"/>
  <c r="H55" i="1"/>
  <c r="I55" i="1"/>
  <c r="B56" i="1"/>
  <c r="C56" i="1"/>
  <c r="D56" i="1"/>
  <c r="J56" i="1" s="1"/>
  <c r="E56" i="1"/>
  <c r="F56" i="1"/>
  <c r="G56" i="1"/>
  <c r="H56" i="1"/>
  <c r="I56" i="1"/>
  <c r="B57" i="1"/>
  <c r="C57" i="1"/>
  <c r="D57" i="1"/>
  <c r="J57" i="1" s="1"/>
  <c r="E57" i="1"/>
  <c r="F57" i="1"/>
  <c r="G57" i="1"/>
  <c r="H57" i="1"/>
  <c r="I57" i="1"/>
  <c r="B58" i="1"/>
  <c r="C58" i="1"/>
  <c r="D58" i="1"/>
  <c r="E58" i="1"/>
  <c r="F58" i="1"/>
  <c r="G58" i="1"/>
  <c r="H58" i="1"/>
  <c r="I58" i="1"/>
  <c r="B59" i="1"/>
  <c r="C59" i="1"/>
  <c r="D59" i="1"/>
  <c r="E59" i="1"/>
  <c r="J59" i="1" s="1"/>
  <c r="F59" i="1"/>
  <c r="G59" i="1"/>
  <c r="H59" i="1"/>
  <c r="I59" i="1"/>
  <c r="B60" i="1"/>
  <c r="C60" i="1"/>
  <c r="D60" i="1"/>
  <c r="J60" i="1" s="1"/>
  <c r="E60" i="1"/>
  <c r="F60" i="1"/>
  <c r="G60" i="1"/>
  <c r="H60" i="1"/>
  <c r="I60" i="1"/>
  <c r="B61" i="1"/>
  <c r="C61" i="1"/>
  <c r="D61" i="1"/>
  <c r="J61" i="1" s="1"/>
  <c r="E61" i="1"/>
  <c r="F61" i="1"/>
  <c r="G61" i="1"/>
  <c r="H61" i="1"/>
  <c r="I61" i="1"/>
  <c r="B62" i="1"/>
  <c r="C62" i="1"/>
  <c r="D62" i="1"/>
  <c r="E62" i="1"/>
  <c r="F62" i="1"/>
  <c r="G62" i="1"/>
  <c r="H62" i="1"/>
  <c r="I62" i="1"/>
  <c r="B63" i="1"/>
  <c r="C63" i="1"/>
  <c r="D63" i="1"/>
  <c r="E63" i="1"/>
  <c r="J63" i="1" s="1"/>
  <c r="F63" i="1"/>
  <c r="G63" i="1"/>
  <c r="H63" i="1"/>
  <c r="I63" i="1"/>
  <c r="B64" i="1"/>
  <c r="C64" i="1"/>
  <c r="D64" i="1"/>
  <c r="J64" i="1" s="1"/>
  <c r="E64" i="1"/>
  <c r="F64" i="1"/>
  <c r="G64" i="1"/>
  <c r="H64" i="1"/>
  <c r="I64" i="1"/>
  <c r="B65" i="1"/>
  <c r="C65" i="1"/>
  <c r="D65" i="1"/>
  <c r="J65" i="1" s="1"/>
  <c r="E65" i="1"/>
  <c r="F65" i="1"/>
  <c r="G65" i="1"/>
  <c r="H65" i="1"/>
  <c r="I65" i="1"/>
  <c r="B66" i="1"/>
  <c r="C66" i="1"/>
  <c r="D66" i="1"/>
  <c r="E66" i="1"/>
  <c r="F66" i="1"/>
  <c r="G66" i="1"/>
  <c r="H66" i="1"/>
  <c r="I66" i="1"/>
  <c r="B67" i="1"/>
  <c r="C67" i="1"/>
  <c r="D67" i="1"/>
  <c r="E67" i="1"/>
  <c r="J67" i="1" s="1"/>
  <c r="F67" i="1"/>
  <c r="G67" i="1"/>
  <c r="H67" i="1"/>
  <c r="I67" i="1"/>
  <c r="B68" i="1"/>
  <c r="C68" i="1"/>
  <c r="D68" i="1"/>
  <c r="J68" i="1" s="1"/>
  <c r="E68" i="1"/>
  <c r="F68" i="1"/>
  <c r="G68" i="1"/>
  <c r="H68" i="1"/>
  <c r="I68" i="1"/>
  <c r="B69" i="1"/>
  <c r="C69" i="1"/>
  <c r="J69" i="1" s="1"/>
  <c r="D69" i="1"/>
  <c r="E69" i="1"/>
  <c r="F69" i="1"/>
  <c r="G69" i="1"/>
  <c r="H69" i="1"/>
  <c r="I69" i="1"/>
  <c r="B70" i="1"/>
  <c r="C70" i="1"/>
  <c r="D70" i="1"/>
  <c r="E70" i="1"/>
  <c r="F70" i="1"/>
  <c r="G70" i="1"/>
  <c r="H70" i="1"/>
  <c r="I70" i="1"/>
  <c r="B71" i="1"/>
  <c r="C71" i="1"/>
  <c r="D71" i="1"/>
  <c r="E71" i="1"/>
  <c r="J71" i="1" s="1"/>
  <c r="F71" i="1"/>
  <c r="G71" i="1"/>
  <c r="H71" i="1"/>
  <c r="I71" i="1"/>
  <c r="B72" i="1"/>
  <c r="C72" i="1"/>
  <c r="D72" i="1"/>
  <c r="J72" i="1" s="1"/>
  <c r="E72" i="1"/>
  <c r="F72" i="1"/>
  <c r="G72" i="1"/>
  <c r="H72" i="1"/>
  <c r="I72" i="1"/>
  <c r="B73" i="1"/>
  <c r="C73" i="1"/>
  <c r="J73" i="1" s="1"/>
  <c r="D73" i="1"/>
  <c r="E73" i="1"/>
  <c r="F73" i="1"/>
  <c r="G73" i="1"/>
  <c r="H73" i="1"/>
  <c r="I73" i="1"/>
  <c r="B74" i="1"/>
  <c r="C74" i="1"/>
  <c r="D74" i="1"/>
  <c r="E74" i="1"/>
  <c r="F74" i="1"/>
  <c r="G74" i="1"/>
  <c r="H74" i="1"/>
  <c r="I74" i="1"/>
  <c r="B75" i="1"/>
  <c r="C75" i="1"/>
  <c r="D75" i="1"/>
  <c r="E75" i="1"/>
  <c r="J75" i="1" s="1"/>
  <c r="F75" i="1"/>
  <c r="G75" i="1"/>
  <c r="H75" i="1"/>
  <c r="I75" i="1"/>
  <c r="B76" i="1"/>
  <c r="C76" i="1"/>
  <c r="D76" i="1"/>
  <c r="J76" i="1" s="1"/>
  <c r="E76" i="1"/>
  <c r="F76" i="1"/>
  <c r="G76" i="1"/>
  <c r="H76" i="1"/>
  <c r="I76" i="1"/>
  <c r="B77" i="1"/>
  <c r="C77" i="1"/>
  <c r="J77" i="1" s="1"/>
  <c r="D77" i="1"/>
  <c r="E77" i="1"/>
  <c r="F77" i="1"/>
  <c r="G77" i="1"/>
  <c r="H77" i="1"/>
  <c r="I77" i="1"/>
  <c r="B78" i="1"/>
  <c r="C78" i="1"/>
  <c r="D78" i="1"/>
  <c r="E78" i="1"/>
  <c r="F78" i="1"/>
  <c r="G78" i="1"/>
  <c r="H78" i="1"/>
  <c r="I78" i="1"/>
  <c r="B79" i="1"/>
  <c r="C79" i="1"/>
  <c r="D79" i="1"/>
  <c r="E79" i="1"/>
  <c r="J79" i="1" s="1"/>
  <c r="F79" i="1"/>
  <c r="G79" i="1"/>
  <c r="H79" i="1"/>
  <c r="I79" i="1"/>
  <c r="C8" i="1"/>
  <c r="D8" i="1"/>
  <c r="E8" i="1"/>
  <c r="F8" i="1"/>
  <c r="G8" i="1"/>
  <c r="H8" i="1"/>
  <c r="I8" i="1"/>
  <c r="B8" i="1"/>
  <c r="F81" i="1"/>
  <c r="E81" i="1"/>
  <c r="B81" i="1"/>
  <c r="J78" i="1"/>
  <c r="J74" i="1"/>
  <c r="J70" i="1"/>
  <c r="J66" i="1"/>
  <c r="J62" i="1"/>
  <c r="J58" i="1"/>
  <c r="J54" i="1"/>
  <c r="J50" i="1"/>
  <c r="J46" i="1"/>
  <c r="J42" i="1"/>
  <c r="J38" i="1"/>
  <c r="J34" i="1"/>
  <c r="J30" i="1"/>
  <c r="J26" i="1"/>
  <c r="J22" i="1"/>
  <c r="J18" i="1"/>
  <c r="J14" i="1"/>
  <c r="J10" i="1"/>
  <c r="J9" i="1" l="1"/>
  <c r="G81" i="1"/>
  <c r="C81" i="1"/>
  <c r="J8" i="1"/>
  <c r="J81" i="1" s="1"/>
  <c r="I250" i="1"/>
  <c r="H250" i="1"/>
  <c r="G250" i="1"/>
  <c r="F250" i="1"/>
  <c r="E250" i="1"/>
  <c r="D250" i="1"/>
  <c r="C250" i="1"/>
  <c r="B250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I165" i="1"/>
  <c r="H165" i="1"/>
  <c r="G165" i="1"/>
  <c r="F165" i="1"/>
  <c r="E165" i="1"/>
  <c r="D165" i="1"/>
  <c r="C165" i="1"/>
  <c r="B165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165" i="1" l="1"/>
  <c r="J250" i="1"/>
</calcChain>
</file>

<file path=xl/sharedStrings.xml><?xml version="1.0" encoding="utf-8"?>
<sst xmlns="http://schemas.openxmlformats.org/spreadsheetml/2006/main" count="265" uniqueCount="94">
  <si>
    <t>GOBIERNO DEL ESTADO DE SONORA</t>
  </si>
  <si>
    <t>SECRETARIA DE HACIENDA</t>
  </si>
  <si>
    <t>PROCURADURIA FISCAL</t>
  </si>
  <si>
    <t xml:space="preserve">Nombre del municipio </t>
  </si>
  <si>
    <t>Fondo General de Participaciones</t>
  </si>
  <si>
    <t>Fondo de Fomento Municipal</t>
  </si>
  <si>
    <t>Impuesto Sobre Automóviles Nuevos</t>
  </si>
  <si>
    <t>Impuesto Sobre Tenencia o Uso de Vehículos *</t>
  </si>
  <si>
    <t>Impuesto Especial Sobre Producción y Servicios</t>
  </si>
  <si>
    <t>Fondo de Fiscalización y Recaudación</t>
  </si>
  <si>
    <t>Art. 4o-A, Fracción I de la Ley de Coordinación Fiscal (Gasolinas)</t>
  </si>
  <si>
    <t>Fondo de Compensación del Impuesto Sobre Automóviles Nuevos</t>
  </si>
  <si>
    <t>Total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</si>
  <si>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</si>
  <si>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</si>
  <si>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</si>
  <si>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</si>
  <si>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</si>
  <si>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</si>
  <si>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</si>
  <si>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</si>
  <si>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</si>
  <si>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</si>
  <si>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</si>
  <si>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</si>
  <si>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</si>
  <si>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</si>
  <si>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</si>
  <si>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Benito Juárez</t>
  </si>
  <si>
    <t>Benjamin Hill</t>
  </si>
  <si>
    <t>Caborca</t>
  </si>
  <si>
    <t>Cajeme</t>
  </si>
  <si>
    <t>Cananea</t>
  </si>
  <si>
    <t>Carbo</t>
  </si>
  <si>
    <t xml:space="preserve">Colorada la </t>
  </si>
  <si>
    <t>Cucurpe</t>
  </si>
  <si>
    <t>Cumpas</t>
  </si>
  <si>
    <t>Divisaderos</t>
  </si>
  <si>
    <t>Empalme</t>
  </si>
  <si>
    <t>Etchojoa</t>
  </si>
  <si>
    <t>Fronteras</t>
  </si>
  <si>
    <t>Gral. Plutarco Elías Calles</t>
  </si>
  <si>
    <t>Granados</t>
  </si>
  <si>
    <t>Guaymas</t>
  </si>
  <si>
    <t>Hermosillo</t>
  </si>
  <si>
    <t>Huachineras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</si>
  <si>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</si>
  <si>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</si>
  <si>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</si>
  <si>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</si>
  <si>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</si>
  <si>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</si>
  <si>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</si>
  <si>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</si>
  <si>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</si>
  <si>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</si>
  <si>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</si>
  <si>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</si>
  <si>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</si>
  <si>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</si>
  <si>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</si>
  <si>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</si>
  <si>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</si>
  <si>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</si>
  <si>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Rayón</t>
  </si>
  <si>
    <t>Rosario de Tesopaco</t>
  </si>
  <si>
    <t>Sahuaripa</t>
  </si>
  <si>
    <t>San Felipe de Jesús</t>
  </si>
  <si>
    <t>San Ignacio Río Muerto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</si>
  <si>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</si>
  <si>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</si>
  <si>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</si>
  <si>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</si>
  <si>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</si>
  <si>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</si>
  <si>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</si>
  <si>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</si>
  <si>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</si>
  <si>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</si>
  <si>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</si>
  <si>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</si>
  <si>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</si>
  <si>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</si>
  <si>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</si>
  <si>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</si>
  <si>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>TOTAL</t>
  </si>
  <si>
    <t>* Ingresos causados en ejercicios fiscales anteriores al ejercicio 2012</t>
  </si>
  <si>
    <t>Impuesto Sobre Automoviles Nuevos</t>
  </si>
  <si>
    <t>Impuesto Sobre Tenencia o Uso de Vehiculos *</t>
  </si>
  <si>
    <t>Fondo de Compensación del Impuesto Sobre Automoviles Nuevos</t>
  </si>
  <si>
    <t>PARTICIPACIONES FEDERALES MINISTRADAS A LOS MUNICIPIOS  EN EL MES DE JULIO DEL EJERCICIO FISCAL</t>
  </si>
  <si>
    <t>PARTICIPACIONES FEDERALES MINISTRADAS A LOS MUNICIPIOS POR EL PRIMER AJUSTE CUATRIMESTRAL 2015</t>
  </si>
  <si>
    <t>PAGADAS EN JULIO 2015</t>
  </si>
  <si>
    <t>Incluye Primer Ajuste Cuatrimestral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</si>
</sst>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_-[$€-2]* #,##0.00_-;\-[$€-2]* #,##0.00_-;_-[$€-2]* &quot;-&quot;??_-"/>
    <numFmt numFmtId="166" formatCode="_(* #,##0_);_(* \(#,##0\);_(* &quot;-&quot;_);_(@_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164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</cellStyleXfs>
  <cellXfs count="32">
    <xf numFmtId="0" fontId="0" fillId="0" borderId="0" xfId="0"/>
    <xf numFmtId="0" fontId="0" fillId="0" borderId="0" xfId="0" applyBorder="1"/>
    <xf numFmtId="0" fontId="1" fillId="0" borderId="0" xfId="0" applyFont="1"/>
    <xf numFmtId="49" fontId="4" fillId="0" borderId="1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7" fillId="0" borderId="8" xfId="0" applyNumberFormat="1" applyFont="1" applyBorder="1"/>
    <xf numFmtId="4" fontId="0" fillId="0" borderId="0" xfId="0" applyNumberFormat="1"/>
    <xf numFmtId="0" fontId="5" fillId="0" borderId="9" xfId="0" applyFont="1" applyBorder="1"/>
    <xf numFmtId="0" fontId="7" fillId="0" borderId="10" xfId="0" applyFont="1" applyBorder="1"/>
    <xf numFmtId="4" fontId="7" fillId="0" borderId="10" xfId="0" applyNumberFormat="1" applyFont="1" applyBorder="1"/>
    <xf numFmtId="40" fontId="7" fillId="0" borderId="10" xfId="0" applyNumberFormat="1" applyFont="1" applyBorder="1"/>
    <xf numFmtId="4" fontId="7" fillId="0" borderId="11" xfId="0" applyNumberFormat="1" applyFont="1" applyBorder="1"/>
    <xf numFmtId="4" fontId="7" fillId="0" borderId="12" xfId="0" applyNumberFormat="1" applyFont="1" applyBorder="1"/>
    <xf numFmtId="0" fontId="8" fillId="0" borderId="5" xfId="0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0" fontId="5" fillId="0" borderId="14" xfId="0" applyFont="1" applyBorder="1"/>
    <xf numFmtId="0" fontId="7" fillId="0" borderId="15" xfId="0" applyFont="1" applyBorder="1"/>
    <xf numFmtId="4" fontId="7" fillId="0" borderId="15" xfId="0" applyNumberFormat="1" applyFont="1" applyBorder="1"/>
    <xf numFmtId="4" fontId="7" fillId="0" borderId="16" xfId="0" applyNumberFormat="1" applyFont="1" applyBorder="1"/>
    <xf numFmtId="4" fontId="7" fillId="0" borderId="17" xfId="0" applyNumberFormat="1" applyFont="1" applyBorder="1"/>
    <xf numFmtId="0" fontId="1" fillId="0" borderId="18" xfId="0" applyFont="1" applyFill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 applyProtection="1">
      <alignment horizontal="left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=C:\WINNT\SYSTEM32\COMMAND.COM" xfId="1"/>
    <cellStyle name="Euro" xfId="2"/>
    <cellStyle name="Millares [0] 2" xfId="3"/>
    <cellStyle name="Normal" xfId="0" builtinId="0"/>
    <cellStyle name="Normal 2" xfId="4"/>
    <cellStyle name="Normal 28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1"/>
  <sheetViews>
    <sheetView showGridLines="0" tabSelected="1" zoomScaleNormal="100" zoomScaleSheetLayoutView="100" workbookViewId="0">
      <selection activeCell="B8" sqref="B8"/>
    </sheetView>
  </sheetViews>
  <sheetFormatPr baseColWidth="10" defaultRowHeight="12.75" x14ac:dyDescent="0.2"/>
  <cols>
    <col min="1" max="1" width="22.5703125" customWidth="1"/>
    <col min="2" max="2" width="15.28515625" customWidth="1"/>
    <col min="3" max="3" width="14.140625" customWidth="1"/>
    <col min="4" max="4" width="14" customWidth="1"/>
    <col min="5" max="5" width="14.42578125" customWidth="1"/>
    <col min="6" max="6" width="14" customWidth="1"/>
    <col min="7" max="7" width="14.42578125" customWidth="1"/>
    <col min="8" max="9" width="14.140625" customWidth="1"/>
    <col min="10" max="10" width="17" customWidth="1"/>
  </cols>
  <sheetData>
    <row r="1" spans="1:10" ht="15.7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 x14ac:dyDescent="0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" x14ac:dyDescent="0.2">
      <c r="A4" s="31" t="s">
        <v>90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5" x14ac:dyDescent="0.2">
      <c r="A5" s="31">
        <v>2015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3.5" thickBot="1" x14ac:dyDescent="0.25">
      <c r="A6" s="2"/>
      <c r="B6" s="29"/>
      <c r="C6" s="29"/>
      <c r="D6" s="28"/>
      <c r="E6" s="28"/>
      <c r="F6" s="28"/>
      <c r="G6" s="28"/>
      <c r="H6" s="28"/>
      <c r="I6" s="28"/>
      <c r="J6" s="28"/>
    </row>
    <row r="7" spans="1:10" ht="90" thickBot="1" x14ac:dyDescent="0.25">
      <c r="A7" s="5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7" t="s">
        <v>12</v>
      </c>
    </row>
    <row r="8" spans="1:10" x14ac:dyDescent="0.2">
      <c r="A8" s="8" t="s">
        <v>13</v>
      </c>
      <c r="B8" s="9">
        <f>+B92+B177</f>
        <v>388979.65</v>
      </c>
      <c r="C8" s="9">
        <f t="shared" ref="C8:I8" si="0">+C92+C177</f>
        <v>121253.64000000001</v>
      </c>
      <c r="D8" s="9">
        <f t="shared" si="0"/>
        <v>2057.21</v>
      </c>
      <c r="E8" s="9">
        <f t="shared" si="0"/>
        <v>28.93</v>
      </c>
      <c r="F8" s="9">
        <f t="shared" si="0"/>
        <v>5465.09</v>
      </c>
      <c r="G8" s="9">
        <f t="shared" si="0"/>
        <v>117568.43</v>
      </c>
      <c r="H8" s="9">
        <f t="shared" si="0"/>
        <v>17269.71</v>
      </c>
      <c r="I8" s="9">
        <f t="shared" si="0"/>
        <v>718.67</v>
      </c>
      <c r="J8" s="11">
        <f t="shared" ref="J8:J71" si="1">SUM(B8:I8)</f>
        <v>653341.33000000007</v>
      </c>
    </row>
    <row r="9" spans="1:10" x14ac:dyDescent="0.2">
      <c r="A9" s="8" t="s">
        <v>14</v>
      </c>
      <c r="B9" s="9">
        <f t="shared" ref="B9:I9" si="2">+B93+B178</f>
        <v>3816029.66</v>
      </c>
      <c r="C9" s="9">
        <f t="shared" si="2"/>
        <v>343064.32000000001</v>
      </c>
      <c r="D9" s="9">
        <f t="shared" si="2"/>
        <v>62186.27</v>
      </c>
      <c r="E9" s="9">
        <f t="shared" si="2"/>
        <v>874.66</v>
      </c>
      <c r="F9" s="9">
        <f t="shared" si="2"/>
        <v>139888.22</v>
      </c>
      <c r="G9" s="9">
        <f t="shared" si="2"/>
        <v>1153388.33</v>
      </c>
      <c r="H9" s="9">
        <f t="shared" si="2"/>
        <v>442047.61</v>
      </c>
      <c r="I9" s="9">
        <f t="shared" si="2"/>
        <v>21724.28</v>
      </c>
      <c r="J9" s="11">
        <f t="shared" si="1"/>
        <v>5979203.3500000006</v>
      </c>
    </row>
    <row r="10" spans="1:10" x14ac:dyDescent="0.2">
      <c r="A10" s="8" t="s">
        <v>15</v>
      </c>
      <c r="B10" s="9">
        <f t="shared" ref="B10:I10" si="3">+B94+B179</f>
        <v>2525901.81</v>
      </c>
      <c r="C10" s="9">
        <f t="shared" si="3"/>
        <v>364976.95</v>
      </c>
      <c r="D10" s="9">
        <f t="shared" si="3"/>
        <v>55902.36</v>
      </c>
      <c r="E10" s="9">
        <f t="shared" si="3"/>
        <v>786.27</v>
      </c>
      <c r="F10" s="9">
        <f t="shared" si="3"/>
        <v>56800.799999999996</v>
      </c>
      <c r="G10" s="9">
        <f t="shared" si="3"/>
        <v>763449.42999999993</v>
      </c>
      <c r="H10" s="9">
        <f t="shared" si="3"/>
        <v>179490.87</v>
      </c>
      <c r="I10" s="9">
        <f t="shared" si="3"/>
        <v>19529.04</v>
      </c>
      <c r="J10" s="11">
        <f t="shared" si="1"/>
        <v>3966837.5300000003</v>
      </c>
    </row>
    <row r="11" spans="1:10" x14ac:dyDescent="0.2">
      <c r="A11" s="8" t="s">
        <v>16</v>
      </c>
      <c r="B11" s="9">
        <f t="shared" ref="B11:I11" si="4">+B95+B180</f>
        <v>686766.28</v>
      </c>
      <c r="C11" s="9">
        <f t="shared" si="4"/>
        <v>161158.06</v>
      </c>
      <c r="D11" s="9">
        <f t="shared" si="4"/>
        <v>4931.2700000000004</v>
      </c>
      <c r="E11" s="9">
        <f t="shared" si="4"/>
        <v>69.36</v>
      </c>
      <c r="F11" s="9">
        <f t="shared" si="4"/>
        <v>16379.45</v>
      </c>
      <c r="G11" s="9">
        <f t="shared" si="4"/>
        <v>207573.90000000002</v>
      </c>
      <c r="H11" s="9">
        <f t="shared" si="4"/>
        <v>51759.13</v>
      </c>
      <c r="I11" s="9">
        <f t="shared" si="4"/>
        <v>1722.7</v>
      </c>
      <c r="J11" s="11">
        <f t="shared" si="1"/>
        <v>1130360.1499999999</v>
      </c>
    </row>
    <row r="12" spans="1:10" x14ac:dyDescent="0.2">
      <c r="A12" s="8" t="s">
        <v>17</v>
      </c>
      <c r="B12" s="9">
        <f t="shared" ref="B12:I12" si="5">+B96+B181</f>
        <v>355423.89</v>
      </c>
      <c r="C12" s="9">
        <f t="shared" si="5"/>
        <v>96077.02</v>
      </c>
      <c r="D12" s="9">
        <f t="shared" si="5"/>
        <v>5729.65</v>
      </c>
      <c r="E12" s="9">
        <f t="shared" si="5"/>
        <v>80.59</v>
      </c>
      <c r="F12" s="9">
        <f t="shared" si="5"/>
        <v>3351.31</v>
      </c>
      <c r="G12" s="9">
        <f t="shared" si="5"/>
        <v>107426.25</v>
      </c>
      <c r="H12" s="9">
        <f t="shared" si="5"/>
        <v>10590.15</v>
      </c>
      <c r="I12" s="9">
        <f t="shared" si="5"/>
        <v>2001.61</v>
      </c>
      <c r="J12" s="11">
        <f t="shared" si="1"/>
        <v>580680.47000000009</v>
      </c>
    </row>
    <row r="13" spans="1:10" x14ac:dyDescent="0.2">
      <c r="A13" s="8" t="s">
        <v>18</v>
      </c>
      <c r="B13" s="9">
        <f t="shared" ref="B13:I13" si="6">+B97+B182</f>
        <v>498205.73000000004</v>
      </c>
      <c r="C13" s="9">
        <f t="shared" si="6"/>
        <v>163355.17000000001</v>
      </c>
      <c r="D13" s="9">
        <f t="shared" si="6"/>
        <v>755.68</v>
      </c>
      <c r="E13" s="9">
        <f t="shared" si="6"/>
        <v>10.63</v>
      </c>
      <c r="F13" s="9">
        <f t="shared" si="6"/>
        <v>7669.18</v>
      </c>
      <c r="G13" s="9">
        <f t="shared" si="6"/>
        <v>150581.81</v>
      </c>
      <c r="H13" s="9">
        <f t="shared" si="6"/>
        <v>24234.67</v>
      </c>
      <c r="I13" s="9">
        <f t="shared" si="6"/>
        <v>263.99</v>
      </c>
      <c r="J13" s="11">
        <f t="shared" si="1"/>
        <v>845076.86000000022</v>
      </c>
    </row>
    <row r="14" spans="1:10" x14ac:dyDescent="0.2">
      <c r="A14" s="8" t="s">
        <v>19</v>
      </c>
      <c r="B14" s="9">
        <f t="shared" ref="B14:I14" si="7">+B98+B183</f>
        <v>317123.42</v>
      </c>
      <c r="C14" s="9">
        <f t="shared" si="7"/>
        <v>80741.990000000005</v>
      </c>
      <c r="D14" s="9">
        <f t="shared" si="7"/>
        <v>7222.36</v>
      </c>
      <c r="E14" s="9">
        <f t="shared" si="7"/>
        <v>101.58</v>
      </c>
      <c r="F14" s="9">
        <f t="shared" si="7"/>
        <v>1621.48</v>
      </c>
      <c r="G14" s="9">
        <f t="shared" si="7"/>
        <v>95850</v>
      </c>
      <c r="H14" s="9">
        <f t="shared" si="7"/>
        <v>5123.8900000000003</v>
      </c>
      <c r="I14" s="9">
        <f t="shared" si="7"/>
        <v>2523.0700000000002</v>
      </c>
      <c r="J14" s="11">
        <f t="shared" si="1"/>
        <v>510307.79</v>
      </c>
    </row>
    <row r="15" spans="1:10" x14ac:dyDescent="0.2">
      <c r="A15" s="8" t="s">
        <v>20</v>
      </c>
      <c r="B15" s="9">
        <f t="shared" ref="B15:I15" si="8">+B99+B184</f>
        <v>332400.24</v>
      </c>
      <c r="C15" s="9">
        <f t="shared" si="8"/>
        <v>98350.750000000015</v>
      </c>
      <c r="D15" s="9">
        <f t="shared" si="8"/>
        <v>4166.37</v>
      </c>
      <c r="E15" s="9">
        <f t="shared" si="8"/>
        <v>58.6</v>
      </c>
      <c r="F15" s="9">
        <f t="shared" si="8"/>
        <v>3044.2000000000003</v>
      </c>
      <c r="G15" s="9">
        <f t="shared" si="8"/>
        <v>100467.39000000001</v>
      </c>
      <c r="H15" s="9">
        <f t="shared" si="8"/>
        <v>9619.7000000000007</v>
      </c>
      <c r="I15" s="9">
        <f t="shared" si="8"/>
        <v>1455.49</v>
      </c>
      <c r="J15" s="11">
        <f t="shared" si="1"/>
        <v>549562.74</v>
      </c>
    </row>
    <row r="16" spans="1:10" x14ac:dyDescent="0.2">
      <c r="A16" s="8" t="s">
        <v>21</v>
      </c>
      <c r="B16" s="9">
        <f t="shared" ref="B16:I16" si="9">+B100+B185</f>
        <v>336479.19</v>
      </c>
      <c r="C16" s="9">
        <f t="shared" si="9"/>
        <v>84599.69</v>
      </c>
      <c r="D16" s="9">
        <f t="shared" si="9"/>
        <v>7418.4</v>
      </c>
      <c r="E16" s="9">
        <f t="shared" si="9"/>
        <v>104.34</v>
      </c>
      <c r="F16" s="9">
        <f t="shared" si="9"/>
        <v>2129.6000000000004</v>
      </c>
      <c r="G16" s="9">
        <f t="shared" si="9"/>
        <v>101700.25</v>
      </c>
      <c r="H16" s="9">
        <f t="shared" si="9"/>
        <v>6729.55</v>
      </c>
      <c r="I16" s="9">
        <f t="shared" si="9"/>
        <v>2591.56</v>
      </c>
      <c r="J16" s="11">
        <f t="shared" si="1"/>
        <v>541752.58000000007</v>
      </c>
    </row>
    <row r="17" spans="1:10" x14ac:dyDescent="0.2">
      <c r="A17" s="8" t="s">
        <v>22</v>
      </c>
      <c r="B17" s="9">
        <f t="shared" ref="B17:I17" si="10">+B101+B186</f>
        <v>348266.89</v>
      </c>
      <c r="C17" s="9">
        <f t="shared" si="10"/>
        <v>108390.12</v>
      </c>
      <c r="D17" s="9">
        <f t="shared" si="10"/>
        <v>3663.11</v>
      </c>
      <c r="E17" s="9">
        <f t="shared" si="10"/>
        <v>51.52</v>
      </c>
      <c r="F17" s="9">
        <f t="shared" si="10"/>
        <v>3084.8599999999997</v>
      </c>
      <c r="G17" s="9">
        <f t="shared" si="10"/>
        <v>105263.06</v>
      </c>
      <c r="H17" s="9">
        <f t="shared" si="10"/>
        <v>9748.17</v>
      </c>
      <c r="I17" s="9">
        <f t="shared" si="10"/>
        <v>1279.68</v>
      </c>
      <c r="J17" s="11">
        <f t="shared" si="1"/>
        <v>579747.41000000015</v>
      </c>
    </row>
    <row r="18" spans="1:10" x14ac:dyDescent="0.2">
      <c r="A18" s="8" t="s">
        <v>23</v>
      </c>
      <c r="B18" s="9">
        <f t="shared" ref="B18:I18" si="11">+B102+B187</f>
        <v>348178.71</v>
      </c>
      <c r="C18" s="9">
        <f t="shared" si="11"/>
        <v>91980.04</v>
      </c>
      <c r="D18" s="9">
        <f t="shared" si="11"/>
        <v>5840.64</v>
      </c>
      <c r="E18" s="9">
        <f t="shared" si="11"/>
        <v>82.15</v>
      </c>
      <c r="F18" s="9">
        <f t="shared" si="11"/>
        <v>3378.39</v>
      </c>
      <c r="G18" s="9">
        <f t="shared" si="11"/>
        <v>105236.41</v>
      </c>
      <c r="H18" s="9">
        <f t="shared" si="11"/>
        <v>10675.74</v>
      </c>
      <c r="I18" s="9">
        <f t="shared" si="11"/>
        <v>2040.38</v>
      </c>
      <c r="J18" s="11">
        <f t="shared" si="1"/>
        <v>567412.46000000008</v>
      </c>
    </row>
    <row r="19" spans="1:10" x14ac:dyDescent="0.2">
      <c r="A19" s="8" t="s">
        <v>24</v>
      </c>
      <c r="B19" s="9">
        <f t="shared" ref="B19:I19" si="12">+B103+B188</f>
        <v>2059458.84</v>
      </c>
      <c r="C19" s="9">
        <f t="shared" si="12"/>
        <v>327472.37000000005</v>
      </c>
      <c r="D19" s="9">
        <f t="shared" si="12"/>
        <v>39244.44</v>
      </c>
      <c r="E19" s="9">
        <f t="shared" si="12"/>
        <v>551.98</v>
      </c>
      <c r="F19" s="9">
        <f t="shared" si="12"/>
        <v>48151.53</v>
      </c>
      <c r="G19" s="9">
        <f t="shared" si="12"/>
        <v>622467.85</v>
      </c>
      <c r="H19" s="9">
        <f t="shared" si="12"/>
        <v>152159.10999999999</v>
      </c>
      <c r="I19" s="9">
        <f t="shared" si="12"/>
        <v>13709.73</v>
      </c>
      <c r="J19" s="11">
        <f t="shared" si="1"/>
        <v>3263215.8499999996</v>
      </c>
    </row>
    <row r="20" spans="1:10" x14ac:dyDescent="0.2">
      <c r="A20" s="8" t="s">
        <v>25</v>
      </c>
      <c r="B20" s="9">
        <f t="shared" ref="B20:I20" si="13">+B104+B189</f>
        <v>347130.28</v>
      </c>
      <c r="C20" s="9">
        <f t="shared" si="13"/>
        <v>95126.87000000001</v>
      </c>
      <c r="D20" s="9">
        <f t="shared" si="13"/>
        <v>5323.5</v>
      </c>
      <c r="E20" s="9">
        <f t="shared" si="13"/>
        <v>74.88</v>
      </c>
      <c r="F20" s="9">
        <f t="shared" si="13"/>
        <v>3351.31</v>
      </c>
      <c r="G20" s="9">
        <f t="shared" si="13"/>
        <v>104919.52</v>
      </c>
      <c r="H20" s="9">
        <f t="shared" si="13"/>
        <v>10590.15</v>
      </c>
      <c r="I20" s="9">
        <f t="shared" si="13"/>
        <v>1859.72</v>
      </c>
      <c r="J20" s="11">
        <f t="shared" si="1"/>
        <v>568376.23</v>
      </c>
    </row>
    <row r="21" spans="1:10" x14ac:dyDescent="0.2">
      <c r="A21" s="8" t="s">
        <v>26</v>
      </c>
      <c r="B21" s="9">
        <f t="shared" ref="B21:I21" si="14">+B105+B190</f>
        <v>497386.14999999991</v>
      </c>
      <c r="C21" s="9">
        <f t="shared" si="14"/>
        <v>135558.53</v>
      </c>
      <c r="D21" s="9">
        <f t="shared" si="14"/>
        <v>4158</v>
      </c>
      <c r="E21" s="9">
        <f t="shared" si="14"/>
        <v>58.48</v>
      </c>
      <c r="F21" s="9">
        <f t="shared" si="14"/>
        <v>8409.91</v>
      </c>
      <c r="G21" s="9">
        <f t="shared" si="14"/>
        <v>150334.09999999998</v>
      </c>
      <c r="H21" s="9">
        <f t="shared" si="14"/>
        <v>26575.37</v>
      </c>
      <c r="I21" s="9">
        <f t="shared" si="14"/>
        <v>1452.56</v>
      </c>
      <c r="J21" s="11">
        <f t="shared" si="1"/>
        <v>823933.1</v>
      </c>
    </row>
    <row r="22" spans="1:10" x14ac:dyDescent="0.2">
      <c r="A22" s="8" t="s">
        <v>27</v>
      </c>
      <c r="B22" s="9">
        <f t="shared" ref="B22:I22" si="15">+B106+B191</f>
        <v>351824.04000000004</v>
      </c>
      <c r="C22" s="9">
        <f t="shared" si="15"/>
        <v>73011.39</v>
      </c>
      <c r="D22" s="9">
        <f t="shared" si="15"/>
        <v>9209.56</v>
      </c>
      <c r="E22" s="9">
        <f t="shared" si="15"/>
        <v>129.53</v>
      </c>
      <c r="F22" s="9">
        <f t="shared" si="15"/>
        <v>3109.69</v>
      </c>
      <c r="G22" s="9">
        <f t="shared" si="15"/>
        <v>106338.2</v>
      </c>
      <c r="H22" s="9">
        <f t="shared" si="15"/>
        <v>9826.64</v>
      </c>
      <c r="I22" s="9">
        <f t="shared" si="15"/>
        <v>3217.29</v>
      </c>
      <c r="J22" s="11">
        <f t="shared" si="1"/>
        <v>556666.34000000008</v>
      </c>
    </row>
    <row r="23" spans="1:10" x14ac:dyDescent="0.2">
      <c r="A23" s="8" t="s">
        <v>28</v>
      </c>
      <c r="B23" s="9">
        <f t="shared" ref="B23:I23" si="16">+B107+B192</f>
        <v>1471119.16</v>
      </c>
      <c r="C23" s="9">
        <f t="shared" si="16"/>
        <v>157802.23000000001</v>
      </c>
      <c r="D23" s="9">
        <f t="shared" si="16"/>
        <v>24755.1</v>
      </c>
      <c r="E23" s="9">
        <f t="shared" si="16"/>
        <v>348.18</v>
      </c>
      <c r="F23" s="9">
        <f t="shared" si="16"/>
        <v>49260.340000000004</v>
      </c>
      <c r="G23" s="9">
        <f t="shared" si="16"/>
        <v>444643.2</v>
      </c>
      <c r="H23" s="9">
        <f t="shared" si="16"/>
        <v>155662.95000000001</v>
      </c>
      <c r="I23" s="9">
        <f t="shared" si="16"/>
        <v>8647.99</v>
      </c>
      <c r="J23" s="11">
        <f t="shared" si="1"/>
        <v>2312239.1500000004</v>
      </c>
    </row>
    <row r="24" spans="1:10" x14ac:dyDescent="0.2">
      <c r="A24" s="8" t="s">
        <v>29</v>
      </c>
      <c r="B24" s="9">
        <f t="shared" ref="B24:I24" si="17">+B108+B193</f>
        <v>673685.34000000008</v>
      </c>
      <c r="C24" s="9">
        <f t="shared" si="17"/>
        <v>162929.43</v>
      </c>
      <c r="D24" s="9">
        <f t="shared" si="17"/>
        <v>7207.68</v>
      </c>
      <c r="E24" s="9">
        <f t="shared" si="17"/>
        <v>101.38</v>
      </c>
      <c r="F24" s="9">
        <f t="shared" si="17"/>
        <v>12944.58</v>
      </c>
      <c r="G24" s="9">
        <f t="shared" si="17"/>
        <v>203620.22</v>
      </c>
      <c r="H24" s="9">
        <f t="shared" si="17"/>
        <v>40904.93</v>
      </c>
      <c r="I24" s="9">
        <f t="shared" si="17"/>
        <v>2517.9499999999998</v>
      </c>
      <c r="J24" s="11">
        <f t="shared" si="1"/>
        <v>1103911.51</v>
      </c>
    </row>
    <row r="25" spans="1:10" x14ac:dyDescent="0.2">
      <c r="A25" s="8" t="s">
        <v>30</v>
      </c>
      <c r="B25" s="9">
        <f t="shared" ref="B25:I25" si="18">+B109+B194</f>
        <v>4966610.7</v>
      </c>
      <c r="C25" s="9">
        <f t="shared" si="18"/>
        <v>576532.85999999987</v>
      </c>
      <c r="D25" s="9">
        <f t="shared" si="18"/>
        <v>86224.09</v>
      </c>
      <c r="E25" s="9">
        <f t="shared" si="18"/>
        <v>1212.75</v>
      </c>
      <c r="F25" s="9">
        <f t="shared" si="18"/>
        <v>156988.06</v>
      </c>
      <c r="G25" s="9">
        <f t="shared" si="18"/>
        <v>1501149.45</v>
      </c>
      <c r="H25" s="9">
        <f t="shared" si="18"/>
        <v>496083.20000000001</v>
      </c>
      <c r="I25" s="9">
        <f t="shared" si="18"/>
        <v>30121.69</v>
      </c>
      <c r="J25" s="11">
        <f t="shared" si="1"/>
        <v>7814922.8000000007</v>
      </c>
    </row>
    <row r="26" spans="1:10" x14ac:dyDescent="0.2">
      <c r="A26" s="8" t="s">
        <v>31</v>
      </c>
      <c r="B26" s="9">
        <f t="shared" ref="B26:I26" si="19">+B110+B195</f>
        <v>24626293.469999999</v>
      </c>
      <c r="C26" s="9">
        <f t="shared" si="19"/>
        <v>2415291.13</v>
      </c>
      <c r="D26" s="9">
        <f t="shared" si="19"/>
        <v>468379.06</v>
      </c>
      <c r="E26" s="9">
        <f t="shared" si="19"/>
        <v>6587.79</v>
      </c>
      <c r="F26" s="9">
        <f t="shared" si="19"/>
        <v>804610.2</v>
      </c>
      <c r="G26" s="9">
        <f t="shared" si="19"/>
        <v>7443254.3399999999</v>
      </c>
      <c r="H26" s="9">
        <f t="shared" si="19"/>
        <v>2542573.06</v>
      </c>
      <c r="I26" s="9">
        <f t="shared" si="19"/>
        <v>163624.46</v>
      </c>
      <c r="J26" s="11">
        <f t="shared" si="1"/>
        <v>38470613.509999998</v>
      </c>
    </row>
    <row r="27" spans="1:10" x14ac:dyDescent="0.2">
      <c r="A27" s="8" t="s">
        <v>32</v>
      </c>
      <c r="B27" s="9">
        <f t="shared" ref="B27:I27" si="20">+B111+B196</f>
        <v>3104749.61</v>
      </c>
      <c r="C27" s="9">
        <f t="shared" si="20"/>
        <v>456264.39999999997</v>
      </c>
      <c r="D27" s="9">
        <f t="shared" si="20"/>
        <v>64992.63</v>
      </c>
      <c r="E27" s="9">
        <f t="shared" si="20"/>
        <v>914.13</v>
      </c>
      <c r="F27" s="9">
        <f t="shared" si="20"/>
        <v>72403.41</v>
      </c>
      <c r="G27" s="9">
        <f t="shared" si="20"/>
        <v>938405.16</v>
      </c>
      <c r="H27" s="9">
        <f t="shared" si="20"/>
        <v>228795.24</v>
      </c>
      <c r="I27" s="9">
        <f t="shared" si="20"/>
        <v>22704.65</v>
      </c>
      <c r="J27" s="11">
        <f t="shared" si="1"/>
        <v>4889229.2300000004</v>
      </c>
    </row>
    <row r="28" spans="1:10" x14ac:dyDescent="0.2">
      <c r="A28" s="8" t="s">
        <v>33</v>
      </c>
      <c r="B28" s="9">
        <f t="shared" ref="B28:I28" si="21">+B112+B197</f>
        <v>523080.13000000006</v>
      </c>
      <c r="C28" s="9">
        <f t="shared" si="21"/>
        <v>153715.32</v>
      </c>
      <c r="D28" s="9">
        <f t="shared" si="21"/>
        <v>297</v>
      </c>
      <c r="E28" s="9">
        <f t="shared" si="21"/>
        <v>4.18</v>
      </c>
      <c r="F28" s="9">
        <f t="shared" si="21"/>
        <v>11255.349999999999</v>
      </c>
      <c r="G28" s="9">
        <f t="shared" si="21"/>
        <v>158100.06</v>
      </c>
      <c r="H28" s="9">
        <f t="shared" si="21"/>
        <v>35566.980000000003</v>
      </c>
      <c r="I28" s="9">
        <f t="shared" si="21"/>
        <v>103.75</v>
      </c>
      <c r="J28" s="11">
        <f t="shared" si="1"/>
        <v>882122.77</v>
      </c>
    </row>
    <row r="29" spans="1:10" x14ac:dyDescent="0.2">
      <c r="A29" s="8" t="s">
        <v>34</v>
      </c>
      <c r="B29" s="9">
        <f t="shared" ref="B29:I29" si="22">+B113+B198</f>
        <v>387050.70999999996</v>
      </c>
      <c r="C29" s="9">
        <f t="shared" si="22"/>
        <v>118694.59000000003</v>
      </c>
      <c r="D29" s="9">
        <f t="shared" si="22"/>
        <v>2570.94</v>
      </c>
      <c r="E29" s="9">
        <f t="shared" si="22"/>
        <v>36.159999999999997</v>
      </c>
      <c r="F29" s="9">
        <f t="shared" si="22"/>
        <v>5207.6399999999994</v>
      </c>
      <c r="G29" s="9">
        <f t="shared" si="22"/>
        <v>116985.4</v>
      </c>
      <c r="H29" s="9">
        <f t="shared" si="22"/>
        <v>16456.2</v>
      </c>
      <c r="I29" s="9">
        <f t="shared" si="22"/>
        <v>898.14</v>
      </c>
      <c r="J29" s="11">
        <f t="shared" si="1"/>
        <v>647899.77999999991</v>
      </c>
    </row>
    <row r="30" spans="1:10" x14ac:dyDescent="0.2">
      <c r="A30" s="8" t="s">
        <v>35</v>
      </c>
      <c r="B30" s="9">
        <f t="shared" ref="B30:I30" si="23">+B114+B199</f>
        <v>320900.7</v>
      </c>
      <c r="C30" s="9">
        <f t="shared" si="23"/>
        <v>95494.329999999987</v>
      </c>
      <c r="D30" s="9">
        <f t="shared" si="23"/>
        <v>4756.8100000000004</v>
      </c>
      <c r="E30" s="9">
        <f t="shared" si="23"/>
        <v>66.900000000000006</v>
      </c>
      <c r="F30" s="9">
        <f t="shared" si="23"/>
        <v>2116.0300000000002</v>
      </c>
      <c r="G30" s="9">
        <f t="shared" si="23"/>
        <v>96991.679999999993</v>
      </c>
      <c r="H30" s="9">
        <f t="shared" si="23"/>
        <v>6686.68</v>
      </c>
      <c r="I30" s="9">
        <f t="shared" si="23"/>
        <v>1661.75</v>
      </c>
      <c r="J30" s="11">
        <f t="shared" si="1"/>
        <v>528674.88000000012</v>
      </c>
    </row>
    <row r="31" spans="1:10" x14ac:dyDescent="0.2">
      <c r="A31" s="8" t="s">
        <v>36</v>
      </c>
      <c r="B31" s="9">
        <f t="shared" ref="B31:I31" si="24">+B115+B200</f>
        <v>677368.34</v>
      </c>
      <c r="C31" s="9">
        <f t="shared" si="24"/>
        <v>179699.7</v>
      </c>
      <c r="D31" s="9">
        <f t="shared" si="24"/>
        <v>3868.8</v>
      </c>
      <c r="E31" s="9">
        <f t="shared" si="24"/>
        <v>54.41</v>
      </c>
      <c r="F31" s="9">
        <f t="shared" si="24"/>
        <v>14005.97</v>
      </c>
      <c r="G31" s="9">
        <f t="shared" si="24"/>
        <v>204733.40000000002</v>
      </c>
      <c r="H31" s="9">
        <f t="shared" si="24"/>
        <v>44258.95</v>
      </c>
      <c r="I31" s="9">
        <f t="shared" si="24"/>
        <v>1351.53</v>
      </c>
      <c r="J31" s="11">
        <f t="shared" si="1"/>
        <v>1125341.1000000001</v>
      </c>
    </row>
    <row r="32" spans="1:10" x14ac:dyDescent="0.2">
      <c r="A32" s="8" t="s">
        <v>37</v>
      </c>
      <c r="B32" s="9">
        <f t="shared" ref="B32:I32" si="25">+B116+B201</f>
        <v>318110.84000000003</v>
      </c>
      <c r="C32" s="9">
        <f t="shared" si="25"/>
        <v>69838.26999999999</v>
      </c>
      <c r="D32" s="9">
        <f t="shared" si="25"/>
        <v>8692.2800000000007</v>
      </c>
      <c r="E32" s="9">
        <f t="shared" si="25"/>
        <v>122.26</v>
      </c>
      <c r="F32" s="9">
        <f t="shared" si="25"/>
        <v>1863.1</v>
      </c>
      <c r="G32" s="9">
        <f t="shared" si="25"/>
        <v>96148.449999999983</v>
      </c>
      <c r="H32" s="9">
        <f t="shared" si="25"/>
        <v>5887.41</v>
      </c>
      <c r="I32" s="9">
        <f t="shared" si="25"/>
        <v>3036.58</v>
      </c>
      <c r="J32" s="11">
        <f t="shared" si="1"/>
        <v>503699.18999999994</v>
      </c>
    </row>
    <row r="33" spans="1:10" x14ac:dyDescent="0.2">
      <c r="A33" s="8" t="s">
        <v>38</v>
      </c>
      <c r="B33" s="9">
        <f t="shared" ref="B33:I33" si="26">+B117+B202</f>
        <v>3786623.3699999996</v>
      </c>
      <c r="C33" s="9">
        <f t="shared" si="26"/>
        <v>506845.87</v>
      </c>
      <c r="D33" s="9">
        <f t="shared" si="26"/>
        <v>62346.45</v>
      </c>
      <c r="E33" s="9">
        <f t="shared" si="26"/>
        <v>876.91</v>
      </c>
      <c r="F33" s="9">
        <f t="shared" si="26"/>
        <v>112885.71</v>
      </c>
      <c r="G33" s="9">
        <f t="shared" si="26"/>
        <v>1144500.33</v>
      </c>
      <c r="H33" s="9">
        <f t="shared" si="26"/>
        <v>356719.51</v>
      </c>
      <c r="I33" s="9">
        <f t="shared" si="26"/>
        <v>21780.23</v>
      </c>
      <c r="J33" s="11">
        <f t="shared" si="1"/>
        <v>5992578.3799999999</v>
      </c>
    </row>
    <row r="34" spans="1:10" x14ac:dyDescent="0.2">
      <c r="A34" s="8" t="s">
        <v>39</v>
      </c>
      <c r="B34" s="9">
        <f t="shared" ref="B34:I34" si="27">+B118+B203</f>
        <v>4243453.3100000005</v>
      </c>
      <c r="C34" s="9">
        <f t="shared" si="27"/>
        <v>473278.26</v>
      </c>
      <c r="D34" s="9">
        <f t="shared" si="27"/>
        <v>83902.27</v>
      </c>
      <c r="E34" s="9">
        <f t="shared" si="27"/>
        <v>1180.0899999999999</v>
      </c>
      <c r="F34" s="9">
        <f t="shared" si="27"/>
        <v>126756.20000000001</v>
      </c>
      <c r="G34" s="9">
        <f t="shared" si="27"/>
        <v>1282576.3799999999</v>
      </c>
      <c r="H34" s="9">
        <f t="shared" si="27"/>
        <v>400550.35</v>
      </c>
      <c r="I34" s="9">
        <f t="shared" si="27"/>
        <v>29310.59</v>
      </c>
      <c r="J34" s="11">
        <f t="shared" si="1"/>
        <v>6641007.4499999993</v>
      </c>
    </row>
    <row r="35" spans="1:10" x14ac:dyDescent="0.2">
      <c r="A35" s="8" t="s">
        <v>40</v>
      </c>
      <c r="B35" s="9">
        <f t="shared" ref="B35:I35" si="28">+B119+B204</f>
        <v>732107.02</v>
      </c>
      <c r="C35" s="9">
        <f t="shared" si="28"/>
        <v>184638.35</v>
      </c>
      <c r="D35" s="9">
        <f t="shared" si="28"/>
        <v>3165.28</v>
      </c>
      <c r="E35" s="9">
        <f t="shared" si="28"/>
        <v>44.52</v>
      </c>
      <c r="F35" s="9">
        <f t="shared" si="28"/>
        <v>17617.02</v>
      </c>
      <c r="G35" s="9">
        <f t="shared" si="28"/>
        <v>221278.08000000002</v>
      </c>
      <c r="H35" s="9">
        <f t="shared" si="28"/>
        <v>55669.88</v>
      </c>
      <c r="I35" s="9">
        <f t="shared" si="28"/>
        <v>1105.77</v>
      </c>
      <c r="J35" s="11">
        <f t="shared" si="1"/>
        <v>1215625.92</v>
      </c>
    </row>
    <row r="36" spans="1:10" x14ac:dyDescent="0.2">
      <c r="A36" s="8" t="s">
        <v>41</v>
      </c>
      <c r="B36" s="9">
        <f t="shared" ref="B36:I36" si="29">+B120+B205</f>
        <v>1050386.6499999999</v>
      </c>
      <c r="C36" s="9">
        <f t="shared" si="29"/>
        <v>205783.19</v>
      </c>
      <c r="D36" s="9">
        <f t="shared" si="29"/>
        <v>13266.27</v>
      </c>
      <c r="E36" s="9">
        <f t="shared" si="29"/>
        <v>186.59</v>
      </c>
      <c r="F36" s="9">
        <f t="shared" si="29"/>
        <v>25469.14</v>
      </c>
      <c r="G36" s="9">
        <f t="shared" si="29"/>
        <v>317477.54000000004</v>
      </c>
      <c r="H36" s="9">
        <f t="shared" si="29"/>
        <v>80482.649999999994</v>
      </c>
      <c r="I36" s="9">
        <f t="shared" si="29"/>
        <v>4634.47</v>
      </c>
      <c r="J36" s="11">
        <f t="shared" si="1"/>
        <v>1697686.4999999998</v>
      </c>
    </row>
    <row r="37" spans="1:10" x14ac:dyDescent="0.2">
      <c r="A37" s="8" t="s">
        <v>42</v>
      </c>
      <c r="B37" s="9">
        <f t="shared" ref="B37:I37" si="30">+B121+B206</f>
        <v>327048.26</v>
      </c>
      <c r="C37" s="9">
        <f t="shared" si="30"/>
        <v>100605.88</v>
      </c>
      <c r="D37" s="9">
        <f t="shared" si="30"/>
        <v>3725.06</v>
      </c>
      <c r="E37" s="9">
        <f t="shared" si="30"/>
        <v>52.39</v>
      </c>
      <c r="F37" s="9">
        <f t="shared" si="30"/>
        <v>2789.01</v>
      </c>
      <c r="G37" s="9">
        <f t="shared" si="30"/>
        <v>98849.76999999999</v>
      </c>
      <c r="H37" s="9">
        <f t="shared" si="30"/>
        <v>8813.31</v>
      </c>
      <c r="I37" s="9">
        <f t="shared" si="30"/>
        <v>1301.32</v>
      </c>
      <c r="J37" s="11">
        <f t="shared" si="1"/>
        <v>543185</v>
      </c>
    </row>
    <row r="38" spans="1:10" x14ac:dyDescent="0.2">
      <c r="A38" s="8" t="s">
        <v>43</v>
      </c>
      <c r="B38" s="9">
        <f t="shared" ref="B38:I38" si="31">+B122+B207</f>
        <v>9625645.6600000001</v>
      </c>
      <c r="C38" s="9">
        <f t="shared" si="31"/>
        <v>1073967.8800000001</v>
      </c>
      <c r="D38" s="9">
        <f t="shared" si="31"/>
        <v>183513.04</v>
      </c>
      <c r="E38" s="9">
        <f t="shared" si="31"/>
        <v>2581.13</v>
      </c>
      <c r="F38" s="9">
        <f t="shared" si="31"/>
        <v>294322.16000000003</v>
      </c>
      <c r="G38" s="9">
        <f t="shared" si="31"/>
        <v>2909334.65</v>
      </c>
      <c r="H38" s="9">
        <f t="shared" si="31"/>
        <v>930059.81</v>
      </c>
      <c r="I38" s="9">
        <f t="shared" si="31"/>
        <v>64108.81</v>
      </c>
      <c r="J38" s="11">
        <f t="shared" si="1"/>
        <v>15083533.140000002</v>
      </c>
    </row>
    <row r="39" spans="1:10" x14ac:dyDescent="0.2">
      <c r="A39" s="8" t="s">
        <v>44</v>
      </c>
      <c r="B39" s="9">
        <f t="shared" ref="B39:I39" si="32">+B123+B208</f>
        <v>39034738.43</v>
      </c>
      <c r="C39" s="9">
        <f t="shared" si="32"/>
        <v>3473779.76</v>
      </c>
      <c r="D39" s="9">
        <f t="shared" si="32"/>
        <v>694835.77</v>
      </c>
      <c r="E39" s="9">
        <f t="shared" si="32"/>
        <v>9772.93</v>
      </c>
      <c r="F39" s="9">
        <f t="shared" si="32"/>
        <v>1377177.69</v>
      </c>
      <c r="G39" s="9">
        <f t="shared" si="32"/>
        <v>11798181.74</v>
      </c>
      <c r="H39" s="9">
        <f t="shared" si="32"/>
        <v>4351889.76</v>
      </c>
      <c r="I39" s="9">
        <f t="shared" si="32"/>
        <v>242735.3</v>
      </c>
      <c r="J39" s="11">
        <f t="shared" si="1"/>
        <v>60983111.379999995</v>
      </c>
    </row>
    <row r="40" spans="1:10" x14ac:dyDescent="0.2">
      <c r="A40" s="8" t="s">
        <v>45</v>
      </c>
      <c r="B40" s="9">
        <f t="shared" ref="B40:I40" si="33">+B124+B209</f>
        <v>351474.67</v>
      </c>
      <c r="C40" s="9">
        <f t="shared" si="33"/>
        <v>100158.09</v>
      </c>
      <c r="D40" s="9">
        <f t="shared" si="33"/>
        <v>5608.13</v>
      </c>
      <c r="E40" s="9">
        <f t="shared" si="33"/>
        <v>78.88</v>
      </c>
      <c r="F40" s="9">
        <f t="shared" si="33"/>
        <v>2590.2599999999998</v>
      </c>
      <c r="G40" s="9">
        <f t="shared" si="33"/>
        <v>106232.61</v>
      </c>
      <c r="H40" s="9">
        <f t="shared" si="33"/>
        <v>8185.23</v>
      </c>
      <c r="I40" s="9">
        <f t="shared" si="33"/>
        <v>1959.15</v>
      </c>
      <c r="J40" s="11">
        <f t="shared" si="1"/>
        <v>576287.02</v>
      </c>
    </row>
    <row r="41" spans="1:10" x14ac:dyDescent="0.2">
      <c r="A41" s="8" t="s">
        <v>46</v>
      </c>
      <c r="B41" s="9">
        <f t="shared" ref="B41:I41" si="34">+B125+B210</f>
        <v>323953.40000000002</v>
      </c>
      <c r="C41" s="9">
        <f t="shared" si="34"/>
        <v>82335.890000000014</v>
      </c>
      <c r="D41" s="9">
        <f t="shared" si="34"/>
        <v>6878.45</v>
      </c>
      <c r="E41" s="9">
        <f t="shared" si="34"/>
        <v>96.75</v>
      </c>
      <c r="F41" s="9">
        <f t="shared" si="34"/>
        <v>2181.52</v>
      </c>
      <c r="G41" s="9">
        <f t="shared" si="34"/>
        <v>97914.35</v>
      </c>
      <c r="H41" s="9">
        <f t="shared" si="34"/>
        <v>6893.61</v>
      </c>
      <c r="I41" s="9">
        <f t="shared" si="34"/>
        <v>2402.9299999999998</v>
      </c>
      <c r="J41" s="11">
        <f t="shared" si="1"/>
        <v>522656.90000000008</v>
      </c>
    </row>
    <row r="42" spans="1:10" x14ac:dyDescent="0.2">
      <c r="A42" s="8" t="s">
        <v>47</v>
      </c>
      <c r="B42" s="9">
        <f t="shared" ref="B42:I42" si="35">+B126+B211</f>
        <v>5132200.63</v>
      </c>
      <c r="C42" s="9">
        <f t="shared" si="35"/>
        <v>554368.32000000007</v>
      </c>
      <c r="D42" s="9">
        <f t="shared" si="35"/>
        <v>85335.67</v>
      </c>
      <c r="E42" s="9">
        <f t="shared" si="35"/>
        <v>1200.25</v>
      </c>
      <c r="F42" s="9">
        <f t="shared" si="35"/>
        <v>172299.34000000003</v>
      </c>
      <c r="G42" s="9">
        <f t="shared" si="35"/>
        <v>1551198.71</v>
      </c>
      <c r="H42" s="9">
        <f t="shared" si="35"/>
        <v>544466.96</v>
      </c>
      <c r="I42" s="9">
        <f t="shared" si="35"/>
        <v>29811.33</v>
      </c>
      <c r="J42" s="11">
        <f t="shared" si="1"/>
        <v>8070881.21</v>
      </c>
    </row>
    <row r="43" spans="1:10" x14ac:dyDescent="0.2">
      <c r="A43" s="8" t="s">
        <v>48</v>
      </c>
      <c r="B43" s="9">
        <f t="shared" ref="B43:I43" si="36">+B127+B212</f>
        <v>323585.76999999996</v>
      </c>
      <c r="C43" s="9">
        <f t="shared" si="36"/>
        <v>96760.950000000012</v>
      </c>
      <c r="D43" s="9">
        <f t="shared" si="36"/>
        <v>4284.04</v>
      </c>
      <c r="E43" s="9">
        <f t="shared" si="36"/>
        <v>60.26</v>
      </c>
      <c r="F43" s="9">
        <f t="shared" si="36"/>
        <v>2578.9900000000002</v>
      </c>
      <c r="G43" s="9">
        <f t="shared" si="36"/>
        <v>97803.239999999991</v>
      </c>
      <c r="H43" s="9">
        <f t="shared" si="36"/>
        <v>8149.63</v>
      </c>
      <c r="I43" s="9">
        <f t="shared" si="36"/>
        <v>1496.6</v>
      </c>
      <c r="J43" s="11">
        <f t="shared" si="1"/>
        <v>534719.48</v>
      </c>
    </row>
    <row r="44" spans="1:10" x14ac:dyDescent="0.2">
      <c r="A44" s="8" t="s">
        <v>49</v>
      </c>
      <c r="B44" s="9">
        <f t="shared" ref="B44:I44" si="37">+B128+B213</f>
        <v>795544.30000000016</v>
      </c>
      <c r="C44" s="9">
        <f t="shared" si="37"/>
        <v>162245.45000000001</v>
      </c>
      <c r="D44" s="9">
        <f t="shared" si="37"/>
        <v>5841.61</v>
      </c>
      <c r="E44" s="9">
        <f t="shared" si="37"/>
        <v>82.16</v>
      </c>
      <c r="F44" s="9">
        <f t="shared" si="37"/>
        <v>22555.91</v>
      </c>
      <c r="G44" s="9">
        <f t="shared" si="37"/>
        <v>240451.87</v>
      </c>
      <c r="H44" s="9">
        <f t="shared" si="37"/>
        <v>71276.820000000007</v>
      </c>
      <c r="I44" s="9">
        <f t="shared" si="37"/>
        <v>2040.72</v>
      </c>
      <c r="J44" s="11">
        <f t="shared" si="1"/>
        <v>1300038.8400000003</v>
      </c>
    </row>
    <row r="45" spans="1:10" x14ac:dyDescent="0.2">
      <c r="A45" s="8" t="s">
        <v>50</v>
      </c>
      <c r="B45" s="9">
        <f t="shared" ref="B45:I45" si="38">+B129+B214</f>
        <v>1899167.5499999998</v>
      </c>
      <c r="C45" s="9">
        <f t="shared" si="38"/>
        <v>299570.13</v>
      </c>
      <c r="D45" s="9">
        <f t="shared" si="38"/>
        <v>25826.98</v>
      </c>
      <c r="E45" s="9">
        <f t="shared" si="38"/>
        <v>363.26</v>
      </c>
      <c r="F45" s="9">
        <f t="shared" si="38"/>
        <v>55208.700000000004</v>
      </c>
      <c r="G45" s="9">
        <f t="shared" si="38"/>
        <v>574020.08000000007</v>
      </c>
      <c r="H45" s="9">
        <f t="shared" si="38"/>
        <v>174459.84</v>
      </c>
      <c r="I45" s="9">
        <f t="shared" si="38"/>
        <v>9022.4500000000007</v>
      </c>
      <c r="J45" s="11">
        <f t="shared" si="1"/>
        <v>3037638.9899999998</v>
      </c>
    </row>
    <row r="46" spans="1:10" x14ac:dyDescent="0.2">
      <c r="A46" s="8" t="s">
        <v>51</v>
      </c>
      <c r="B46" s="9">
        <f t="shared" ref="B46:I46" si="39">+B130+B215</f>
        <v>355293.93</v>
      </c>
      <c r="C46" s="9">
        <f t="shared" si="39"/>
        <v>108178.59</v>
      </c>
      <c r="D46" s="9">
        <f t="shared" si="39"/>
        <v>3671.78</v>
      </c>
      <c r="E46" s="9">
        <f t="shared" si="39"/>
        <v>51.64</v>
      </c>
      <c r="F46" s="9">
        <f t="shared" si="39"/>
        <v>3577.1499999999996</v>
      </c>
      <c r="G46" s="9">
        <f t="shared" si="39"/>
        <v>107386.97</v>
      </c>
      <c r="H46" s="9">
        <f t="shared" si="39"/>
        <v>11303.83</v>
      </c>
      <c r="I46" s="9">
        <f t="shared" si="39"/>
        <v>1282.71</v>
      </c>
      <c r="J46" s="11">
        <f t="shared" si="1"/>
        <v>590746.6</v>
      </c>
    </row>
    <row r="47" spans="1:10" x14ac:dyDescent="0.2">
      <c r="A47" s="8" t="s">
        <v>52</v>
      </c>
      <c r="B47" s="9">
        <f t="shared" ref="B47:I47" si="40">+B131+B216</f>
        <v>544508.79</v>
      </c>
      <c r="C47" s="9">
        <f t="shared" si="40"/>
        <v>147024.59999999998</v>
      </c>
      <c r="D47" s="9">
        <f t="shared" si="40"/>
        <v>4512.55</v>
      </c>
      <c r="E47" s="9">
        <f t="shared" si="40"/>
        <v>63.47</v>
      </c>
      <c r="F47" s="9">
        <f t="shared" si="40"/>
        <v>9455.4900000000016</v>
      </c>
      <c r="G47" s="9">
        <f t="shared" si="40"/>
        <v>164576.83000000002</v>
      </c>
      <c r="H47" s="9">
        <f t="shared" si="40"/>
        <v>29879.39</v>
      </c>
      <c r="I47" s="9">
        <f t="shared" si="40"/>
        <v>1576.42</v>
      </c>
      <c r="J47" s="11">
        <f t="shared" si="1"/>
        <v>901597.54</v>
      </c>
    </row>
    <row r="48" spans="1:10" x14ac:dyDescent="0.2">
      <c r="A48" s="8" t="s">
        <v>53</v>
      </c>
      <c r="B48" s="9">
        <f t="shared" ref="B48:I48" si="41">+B132+B217</f>
        <v>558277.94999999995</v>
      </c>
      <c r="C48" s="9">
        <f t="shared" si="41"/>
        <v>162292.24</v>
      </c>
      <c r="D48" s="9">
        <f t="shared" si="41"/>
        <v>469.84</v>
      </c>
      <c r="E48" s="9">
        <f t="shared" si="41"/>
        <v>6.61</v>
      </c>
      <c r="F48" s="9">
        <f t="shared" si="41"/>
        <v>12127.099999999999</v>
      </c>
      <c r="G48" s="9">
        <f t="shared" si="41"/>
        <v>168738.53</v>
      </c>
      <c r="H48" s="9">
        <f t="shared" si="41"/>
        <v>38321.699999999997</v>
      </c>
      <c r="I48" s="9">
        <f t="shared" si="41"/>
        <v>164.13</v>
      </c>
      <c r="J48" s="11">
        <f t="shared" si="1"/>
        <v>940398.09999999986</v>
      </c>
    </row>
    <row r="49" spans="1:10" x14ac:dyDescent="0.2">
      <c r="A49" s="8" t="s">
        <v>54</v>
      </c>
      <c r="B49" s="9">
        <f t="shared" ref="B49:I49" si="42">+B133+B218</f>
        <v>438716.54</v>
      </c>
      <c r="C49" s="9">
        <f t="shared" si="42"/>
        <v>105594.09</v>
      </c>
      <c r="D49" s="9">
        <f t="shared" si="42"/>
        <v>8126.36</v>
      </c>
      <c r="E49" s="9">
        <f t="shared" si="42"/>
        <v>114.3</v>
      </c>
      <c r="F49" s="9">
        <f t="shared" si="42"/>
        <v>5049.54</v>
      </c>
      <c r="G49" s="9">
        <f t="shared" si="42"/>
        <v>132601.31</v>
      </c>
      <c r="H49" s="9">
        <f t="shared" si="42"/>
        <v>15956.58</v>
      </c>
      <c r="I49" s="9">
        <f t="shared" si="42"/>
        <v>2838.88</v>
      </c>
      <c r="J49" s="11">
        <f t="shared" si="1"/>
        <v>708997.60000000009</v>
      </c>
    </row>
    <row r="50" spans="1:10" x14ac:dyDescent="0.2">
      <c r="A50" s="8" t="s">
        <v>55</v>
      </c>
      <c r="B50" s="9">
        <f t="shared" ref="B50:I50" si="43">+B134+B219</f>
        <v>1739060.24</v>
      </c>
      <c r="C50" s="9">
        <f t="shared" si="43"/>
        <v>293087.7</v>
      </c>
      <c r="D50" s="9">
        <f t="shared" si="43"/>
        <v>38802.080000000002</v>
      </c>
      <c r="E50" s="9">
        <f t="shared" si="43"/>
        <v>545.75</v>
      </c>
      <c r="F50" s="9">
        <f t="shared" si="43"/>
        <v>32440.510000000002</v>
      </c>
      <c r="G50" s="9">
        <f t="shared" si="43"/>
        <v>525627.93999999994</v>
      </c>
      <c r="H50" s="9">
        <f t="shared" si="43"/>
        <v>102512.22</v>
      </c>
      <c r="I50" s="9">
        <f t="shared" si="43"/>
        <v>13555.2</v>
      </c>
      <c r="J50" s="11">
        <f t="shared" si="1"/>
        <v>2745631.64</v>
      </c>
    </row>
    <row r="51" spans="1:10" x14ac:dyDescent="0.2">
      <c r="A51" s="8" t="s">
        <v>56</v>
      </c>
      <c r="B51" s="9">
        <f t="shared" ref="B51:I51" si="44">+B135+B220</f>
        <v>10376853.49</v>
      </c>
      <c r="C51" s="9">
        <f t="shared" si="44"/>
        <v>1171300.33</v>
      </c>
      <c r="D51" s="9">
        <f t="shared" si="44"/>
        <v>195460.38</v>
      </c>
      <c r="E51" s="9">
        <f t="shared" si="44"/>
        <v>2749.17</v>
      </c>
      <c r="F51" s="9">
        <f t="shared" si="44"/>
        <v>317630.07</v>
      </c>
      <c r="G51" s="9">
        <f t="shared" si="44"/>
        <v>3136385.9099999997</v>
      </c>
      <c r="H51" s="9">
        <f t="shared" si="44"/>
        <v>1003712.92</v>
      </c>
      <c r="I51" s="9">
        <f t="shared" si="44"/>
        <v>68282.509999999995</v>
      </c>
      <c r="J51" s="11">
        <f t="shared" si="1"/>
        <v>16272374.780000001</v>
      </c>
    </row>
    <row r="52" spans="1:10" x14ac:dyDescent="0.2">
      <c r="A52" s="8" t="s">
        <v>57</v>
      </c>
      <c r="B52" s="9">
        <f t="shared" ref="B52:I52" si="45">+B136+B221</f>
        <v>9975273.8900000006</v>
      </c>
      <c r="C52" s="9">
        <f t="shared" si="45"/>
        <v>875710.8899999999</v>
      </c>
      <c r="D52" s="9">
        <f t="shared" si="45"/>
        <v>170528.18</v>
      </c>
      <c r="E52" s="9">
        <f t="shared" si="45"/>
        <v>2398.4899999999998</v>
      </c>
      <c r="F52" s="9">
        <f t="shared" si="45"/>
        <v>360847.2</v>
      </c>
      <c r="G52" s="9">
        <f t="shared" si="45"/>
        <v>3015009.17</v>
      </c>
      <c r="H52" s="9">
        <f t="shared" si="45"/>
        <v>1140279.33</v>
      </c>
      <c r="I52" s="9">
        <f t="shared" si="45"/>
        <v>59572.65</v>
      </c>
      <c r="J52" s="11">
        <f t="shared" si="1"/>
        <v>15599619.800000001</v>
      </c>
    </row>
    <row r="53" spans="1:10" x14ac:dyDescent="0.2">
      <c r="A53" s="8" t="s">
        <v>58</v>
      </c>
      <c r="B53" s="9">
        <f t="shared" ref="B53:I53" si="46">+B137+B222</f>
        <v>311506.94999999995</v>
      </c>
      <c r="C53" s="9">
        <f t="shared" si="46"/>
        <v>66386.990000000005</v>
      </c>
      <c r="D53" s="9">
        <f t="shared" si="46"/>
        <v>9551.0300000000007</v>
      </c>
      <c r="E53" s="9">
        <f t="shared" si="46"/>
        <v>134.34</v>
      </c>
      <c r="F53" s="9">
        <f t="shared" si="46"/>
        <v>1081.73</v>
      </c>
      <c r="G53" s="9">
        <f t="shared" si="46"/>
        <v>94152.44</v>
      </c>
      <c r="H53" s="9">
        <f t="shared" si="46"/>
        <v>3418.25</v>
      </c>
      <c r="I53" s="9">
        <f t="shared" si="46"/>
        <v>3336.57</v>
      </c>
      <c r="J53" s="11">
        <f t="shared" si="1"/>
        <v>489568.3</v>
      </c>
    </row>
    <row r="54" spans="1:10" x14ac:dyDescent="0.2">
      <c r="A54" s="8" t="s">
        <v>59</v>
      </c>
      <c r="B54" s="9">
        <f t="shared" ref="B54:I54" si="47">+B138+B223</f>
        <v>441118.33000000007</v>
      </c>
      <c r="C54" s="9">
        <f t="shared" si="47"/>
        <v>130165.93000000002</v>
      </c>
      <c r="D54" s="9">
        <f t="shared" si="47"/>
        <v>3245.75</v>
      </c>
      <c r="E54" s="9">
        <f t="shared" si="47"/>
        <v>45.65</v>
      </c>
      <c r="F54" s="9">
        <f t="shared" si="47"/>
        <v>6393.26</v>
      </c>
      <c r="G54" s="9">
        <f t="shared" si="47"/>
        <v>133327.24</v>
      </c>
      <c r="H54" s="9">
        <f t="shared" si="47"/>
        <v>20202.73</v>
      </c>
      <c r="I54" s="9">
        <f t="shared" si="47"/>
        <v>1133.8800000000001</v>
      </c>
      <c r="J54" s="11">
        <f t="shared" si="1"/>
        <v>735632.77000000014</v>
      </c>
    </row>
    <row r="55" spans="1:10" x14ac:dyDescent="0.2">
      <c r="A55" s="8" t="s">
        <v>60</v>
      </c>
      <c r="B55" s="9">
        <f t="shared" ref="B55:I55" si="48">+B139+B224</f>
        <v>312358.65999999997</v>
      </c>
      <c r="C55" s="9">
        <f t="shared" si="48"/>
        <v>70246.37000000001</v>
      </c>
      <c r="D55" s="9">
        <f t="shared" si="48"/>
        <v>9198.0400000000009</v>
      </c>
      <c r="E55" s="9">
        <f t="shared" si="48"/>
        <v>129.37</v>
      </c>
      <c r="F55" s="9">
        <f t="shared" si="48"/>
        <v>907.85</v>
      </c>
      <c r="G55" s="9">
        <f t="shared" si="48"/>
        <v>94409.860000000015</v>
      </c>
      <c r="H55" s="9">
        <f t="shared" si="48"/>
        <v>2868.79</v>
      </c>
      <c r="I55" s="9">
        <f t="shared" si="48"/>
        <v>3213.26</v>
      </c>
      <c r="J55" s="11">
        <f t="shared" si="1"/>
        <v>493332.1999999999</v>
      </c>
    </row>
    <row r="56" spans="1:10" x14ac:dyDescent="0.2">
      <c r="A56" s="8" t="s">
        <v>61</v>
      </c>
      <c r="B56" s="9">
        <f t="shared" ref="B56:I56" si="49">+B140+B225</f>
        <v>779344.59999999986</v>
      </c>
      <c r="C56" s="9">
        <f t="shared" si="49"/>
        <v>181808.29</v>
      </c>
      <c r="D56" s="9">
        <f t="shared" si="49"/>
        <v>3504.15</v>
      </c>
      <c r="E56" s="9">
        <f t="shared" si="49"/>
        <v>49.29</v>
      </c>
      <c r="F56" s="9">
        <f t="shared" si="49"/>
        <v>20857.68</v>
      </c>
      <c r="G56" s="9">
        <f t="shared" si="49"/>
        <v>235555.55</v>
      </c>
      <c r="H56" s="9">
        <f t="shared" si="49"/>
        <v>65910.39</v>
      </c>
      <c r="I56" s="9">
        <f t="shared" si="49"/>
        <v>1224.1500000000001</v>
      </c>
      <c r="J56" s="11">
        <f t="shared" si="1"/>
        <v>1288254.0999999999</v>
      </c>
    </row>
    <row r="57" spans="1:10" x14ac:dyDescent="0.2">
      <c r="A57" s="8" t="s">
        <v>62</v>
      </c>
      <c r="B57" s="9">
        <f t="shared" ref="B57:I57" si="50">+B141+B226</f>
        <v>2154936.4899999998</v>
      </c>
      <c r="C57" s="9">
        <f t="shared" si="50"/>
        <v>316410.32000000007</v>
      </c>
      <c r="D57" s="9">
        <f t="shared" si="50"/>
        <v>25187.439999999999</v>
      </c>
      <c r="E57" s="9">
        <f t="shared" si="50"/>
        <v>354.26</v>
      </c>
      <c r="F57" s="9">
        <f t="shared" si="50"/>
        <v>70361.89</v>
      </c>
      <c r="G57" s="9">
        <f t="shared" si="50"/>
        <v>651325.80000000005</v>
      </c>
      <c r="H57" s="9">
        <f t="shared" si="50"/>
        <v>222343.97</v>
      </c>
      <c r="I57" s="9">
        <f t="shared" si="50"/>
        <v>8799.0300000000007</v>
      </c>
      <c r="J57" s="11">
        <f t="shared" si="1"/>
        <v>3449719.1999999993</v>
      </c>
    </row>
    <row r="58" spans="1:10" x14ac:dyDescent="0.2">
      <c r="A58" s="8" t="s">
        <v>63</v>
      </c>
      <c r="B58" s="9">
        <f t="shared" ref="B58:I58" si="51">+B142+B227</f>
        <v>502219.25000000006</v>
      </c>
      <c r="C58" s="9">
        <f t="shared" si="51"/>
        <v>135264.04</v>
      </c>
      <c r="D58" s="9">
        <f t="shared" si="51"/>
        <v>5394.73</v>
      </c>
      <c r="E58" s="9">
        <f t="shared" si="51"/>
        <v>75.88</v>
      </c>
      <c r="F58" s="9">
        <f t="shared" si="51"/>
        <v>7531.46</v>
      </c>
      <c r="G58" s="9">
        <f t="shared" si="51"/>
        <v>151794.9</v>
      </c>
      <c r="H58" s="9">
        <f t="shared" si="51"/>
        <v>23799.439999999999</v>
      </c>
      <c r="I58" s="9">
        <f t="shared" si="51"/>
        <v>1884.61</v>
      </c>
      <c r="J58" s="11">
        <f t="shared" si="1"/>
        <v>827964.30999999994</v>
      </c>
    </row>
    <row r="59" spans="1:10" x14ac:dyDescent="0.2">
      <c r="A59" s="8" t="s">
        <v>64</v>
      </c>
      <c r="B59" s="9">
        <f t="shared" ref="B59:I59" si="52">+B143+B228</f>
        <v>356195.69000000006</v>
      </c>
      <c r="C59" s="9">
        <f t="shared" si="52"/>
        <v>106715.09</v>
      </c>
      <c r="D59" s="9">
        <f t="shared" si="52"/>
        <v>3936.52</v>
      </c>
      <c r="E59" s="9">
        <f t="shared" si="52"/>
        <v>55.37</v>
      </c>
      <c r="F59" s="9">
        <f t="shared" si="52"/>
        <v>3592.98</v>
      </c>
      <c r="G59" s="9">
        <f t="shared" si="52"/>
        <v>107659.51999999999</v>
      </c>
      <c r="H59" s="9">
        <f t="shared" si="52"/>
        <v>11353.82</v>
      </c>
      <c r="I59" s="9">
        <f t="shared" si="52"/>
        <v>1375.19</v>
      </c>
      <c r="J59" s="11">
        <f t="shared" si="1"/>
        <v>590884.17999999993</v>
      </c>
    </row>
    <row r="60" spans="1:10" x14ac:dyDescent="0.2">
      <c r="A60" s="8" t="s">
        <v>65</v>
      </c>
      <c r="B60" s="9">
        <f t="shared" ref="B60:I60" si="53">+B144+B229</f>
        <v>681245.18</v>
      </c>
      <c r="C60" s="9">
        <f t="shared" si="53"/>
        <v>165324.54999999999</v>
      </c>
      <c r="D60" s="9">
        <f t="shared" si="53"/>
        <v>8019.91</v>
      </c>
      <c r="E60" s="9">
        <f t="shared" si="53"/>
        <v>112.8</v>
      </c>
      <c r="F60" s="9">
        <f t="shared" si="53"/>
        <v>12267.08</v>
      </c>
      <c r="G60" s="9">
        <f t="shared" si="53"/>
        <v>205905.17</v>
      </c>
      <c r="H60" s="9">
        <f t="shared" si="53"/>
        <v>38764.050000000003</v>
      </c>
      <c r="I60" s="9">
        <f t="shared" si="53"/>
        <v>2801.69</v>
      </c>
      <c r="J60" s="11">
        <f t="shared" si="1"/>
        <v>1114440.43</v>
      </c>
    </row>
    <row r="61" spans="1:10" x14ac:dyDescent="0.2">
      <c r="A61" s="8" t="s">
        <v>66</v>
      </c>
      <c r="B61" s="9">
        <f t="shared" ref="B61:I61" si="54">+B145+B230</f>
        <v>776403.92999999993</v>
      </c>
      <c r="C61" s="9">
        <f t="shared" si="54"/>
        <v>190276.8</v>
      </c>
      <c r="D61" s="9">
        <f t="shared" si="54"/>
        <v>8390.67</v>
      </c>
      <c r="E61" s="9">
        <f t="shared" si="54"/>
        <v>118.02</v>
      </c>
      <c r="F61" s="9">
        <f t="shared" si="54"/>
        <v>14453.11</v>
      </c>
      <c r="G61" s="9">
        <f t="shared" si="54"/>
        <v>234666.72999999998</v>
      </c>
      <c r="H61" s="9">
        <f t="shared" si="54"/>
        <v>45671.91</v>
      </c>
      <c r="I61" s="9">
        <f t="shared" si="54"/>
        <v>2931.21</v>
      </c>
      <c r="J61" s="11">
        <f t="shared" si="1"/>
        <v>1272912.3799999999</v>
      </c>
    </row>
    <row r="62" spans="1:10" x14ac:dyDescent="0.2">
      <c r="A62" s="8" t="s">
        <v>67</v>
      </c>
      <c r="B62" s="9">
        <f t="shared" ref="B62:I62" si="55">+B146+B231</f>
        <v>307191</v>
      </c>
      <c r="C62" s="9">
        <f t="shared" si="55"/>
        <v>66140.36</v>
      </c>
      <c r="D62" s="9">
        <f t="shared" si="55"/>
        <v>9443.56</v>
      </c>
      <c r="E62" s="9">
        <f t="shared" si="55"/>
        <v>132.82</v>
      </c>
      <c r="F62" s="9">
        <f t="shared" si="55"/>
        <v>939.43</v>
      </c>
      <c r="G62" s="9">
        <f t="shared" si="55"/>
        <v>92847.94</v>
      </c>
      <c r="H62" s="9">
        <f t="shared" si="55"/>
        <v>2968.62</v>
      </c>
      <c r="I62" s="9">
        <f t="shared" si="55"/>
        <v>3299.03</v>
      </c>
      <c r="J62" s="11">
        <f t="shared" si="1"/>
        <v>482962.76</v>
      </c>
    </row>
    <row r="63" spans="1:10" x14ac:dyDescent="0.2">
      <c r="A63" s="8" t="s">
        <v>68</v>
      </c>
      <c r="B63" s="9">
        <f t="shared" ref="B63:I63" si="56">+B147+B232</f>
        <v>902940.5</v>
      </c>
      <c r="C63" s="9">
        <f t="shared" si="56"/>
        <v>92206.720000000001</v>
      </c>
      <c r="D63" s="9">
        <f t="shared" si="56"/>
        <v>15214.4</v>
      </c>
      <c r="E63" s="9">
        <f t="shared" si="56"/>
        <v>213.99</v>
      </c>
      <c r="F63" s="9">
        <f t="shared" si="56"/>
        <v>30920.66</v>
      </c>
      <c r="G63" s="9">
        <f t="shared" si="56"/>
        <v>272912.19999999995</v>
      </c>
      <c r="H63" s="9">
        <f t="shared" si="56"/>
        <v>97709.48</v>
      </c>
      <c r="I63" s="9">
        <f t="shared" si="56"/>
        <v>5315.03</v>
      </c>
      <c r="J63" s="11">
        <f t="shared" si="1"/>
        <v>1417432.98</v>
      </c>
    </row>
    <row r="64" spans="1:10" x14ac:dyDescent="0.2">
      <c r="A64" s="8" t="s">
        <v>69</v>
      </c>
      <c r="B64" s="9">
        <f t="shared" ref="B64:I64" si="57">+B148+B233</f>
        <v>306393.07000000007</v>
      </c>
      <c r="C64" s="9">
        <f t="shared" si="57"/>
        <v>68688.010000000009</v>
      </c>
      <c r="D64" s="9">
        <f t="shared" si="57"/>
        <v>9313.6200000000008</v>
      </c>
      <c r="E64" s="9">
        <f t="shared" si="57"/>
        <v>131</v>
      </c>
      <c r="F64" s="9">
        <f t="shared" si="57"/>
        <v>630.07999999999993</v>
      </c>
      <c r="G64" s="9">
        <f t="shared" si="57"/>
        <v>92606.780000000013</v>
      </c>
      <c r="H64" s="9">
        <f t="shared" si="57"/>
        <v>1991.05</v>
      </c>
      <c r="I64" s="9">
        <f t="shared" si="57"/>
        <v>3253.64</v>
      </c>
      <c r="J64" s="11">
        <f t="shared" si="1"/>
        <v>483007.25000000012</v>
      </c>
    </row>
    <row r="65" spans="1:10" x14ac:dyDescent="0.2">
      <c r="A65" s="8" t="s">
        <v>70</v>
      </c>
      <c r="B65" s="9">
        <f t="shared" ref="B65:I65" si="58">+B149+B234</f>
        <v>9745120.4100000001</v>
      </c>
      <c r="C65" s="9">
        <f t="shared" si="58"/>
        <v>920259.61</v>
      </c>
      <c r="D65" s="9">
        <f t="shared" si="58"/>
        <v>181702.23</v>
      </c>
      <c r="E65" s="9">
        <f t="shared" si="58"/>
        <v>2555.66</v>
      </c>
      <c r="F65" s="9">
        <f t="shared" si="58"/>
        <v>327467.25</v>
      </c>
      <c r="G65" s="9">
        <f t="shared" si="58"/>
        <v>2945445.68</v>
      </c>
      <c r="H65" s="9">
        <f t="shared" si="58"/>
        <v>1034798.49</v>
      </c>
      <c r="I65" s="9">
        <f t="shared" si="58"/>
        <v>63476.21</v>
      </c>
      <c r="J65" s="11">
        <f t="shared" si="1"/>
        <v>15220825.540000001</v>
      </c>
    </row>
    <row r="66" spans="1:10" x14ac:dyDescent="0.2">
      <c r="A66" s="8" t="s">
        <v>71</v>
      </c>
      <c r="B66" s="9">
        <f t="shared" ref="B66:I66" si="59">+B150+B235</f>
        <v>412739.54</v>
      </c>
      <c r="C66" s="9">
        <f t="shared" si="59"/>
        <v>82749.010000000009</v>
      </c>
      <c r="D66" s="9">
        <f t="shared" si="59"/>
        <v>2250.13</v>
      </c>
      <c r="E66" s="9">
        <f t="shared" si="59"/>
        <v>31.65</v>
      </c>
      <c r="F66" s="9">
        <f t="shared" si="59"/>
        <v>12705.21</v>
      </c>
      <c r="G66" s="9">
        <f t="shared" si="59"/>
        <v>124749.81</v>
      </c>
      <c r="H66" s="9">
        <f t="shared" si="59"/>
        <v>40148.54</v>
      </c>
      <c r="I66" s="9">
        <f t="shared" si="59"/>
        <v>786.06</v>
      </c>
      <c r="J66" s="11">
        <f t="shared" si="1"/>
        <v>676159.95000000019</v>
      </c>
    </row>
    <row r="67" spans="1:10" x14ac:dyDescent="0.2">
      <c r="A67" s="8" t="s">
        <v>72</v>
      </c>
      <c r="B67" s="9">
        <f t="shared" ref="B67:I67" si="60">+B151+B236</f>
        <v>369163.69</v>
      </c>
      <c r="C67" s="9">
        <f t="shared" si="60"/>
        <v>109842.2</v>
      </c>
      <c r="D67" s="9">
        <f t="shared" si="60"/>
        <v>4072.92</v>
      </c>
      <c r="E67" s="9">
        <f t="shared" si="60"/>
        <v>57.29</v>
      </c>
      <c r="F67" s="9">
        <f t="shared" si="60"/>
        <v>3845.9100000000003</v>
      </c>
      <c r="G67" s="9">
        <f t="shared" si="60"/>
        <v>111579.09</v>
      </c>
      <c r="H67" s="9">
        <f t="shared" si="60"/>
        <v>12153.09</v>
      </c>
      <c r="I67" s="9">
        <f t="shared" si="60"/>
        <v>1422.84</v>
      </c>
      <c r="J67" s="11">
        <f t="shared" si="1"/>
        <v>612137.02999999991</v>
      </c>
    </row>
    <row r="68" spans="1:10" x14ac:dyDescent="0.2">
      <c r="A68" s="8" t="s">
        <v>73</v>
      </c>
      <c r="B68" s="9">
        <f t="shared" ref="B68:I68" si="61">+B152+B237</f>
        <v>1124345.42</v>
      </c>
      <c r="C68" s="9">
        <f t="shared" si="61"/>
        <v>201491.46000000002</v>
      </c>
      <c r="D68" s="9">
        <f t="shared" si="61"/>
        <v>13773.06</v>
      </c>
      <c r="E68" s="9">
        <f t="shared" si="61"/>
        <v>193.72</v>
      </c>
      <c r="F68" s="9">
        <f t="shared" si="61"/>
        <v>30545.769999999997</v>
      </c>
      <c r="G68" s="9">
        <f t="shared" si="61"/>
        <v>339831.43999999994</v>
      </c>
      <c r="H68" s="9">
        <f t="shared" si="61"/>
        <v>96524.82</v>
      </c>
      <c r="I68" s="9">
        <f t="shared" si="61"/>
        <v>4811.51</v>
      </c>
      <c r="J68" s="11">
        <f t="shared" si="1"/>
        <v>1811517.2</v>
      </c>
    </row>
    <row r="69" spans="1:10" x14ac:dyDescent="0.2">
      <c r="A69" s="8" t="s">
        <v>74</v>
      </c>
      <c r="B69" s="9">
        <f t="shared" ref="B69:I69" si="62">+B153+B238</f>
        <v>333206.36</v>
      </c>
      <c r="C69" s="9">
        <f t="shared" si="62"/>
        <v>92776.09</v>
      </c>
      <c r="D69" s="9">
        <f t="shared" si="62"/>
        <v>4432.7</v>
      </c>
      <c r="E69" s="9">
        <f t="shared" si="62"/>
        <v>62.35</v>
      </c>
      <c r="F69" s="9">
        <f t="shared" si="62"/>
        <v>3676.5299999999997</v>
      </c>
      <c r="G69" s="9">
        <f t="shared" si="62"/>
        <v>100711.04000000001</v>
      </c>
      <c r="H69" s="9">
        <f t="shared" si="62"/>
        <v>11617.87</v>
      </c>
      <c r="I69" s="9">
        <f t="shared" si="62"/>
        <v>1548.53</v>
      </c>
      <c r="J69" s="11">
        <f t="shared" si="1"/>
        <v>548031.47</v>
      </c>
    </row>
    <row r="70" spans="1:10" x14ac:dyDescent="0.2">
      <c r="A70" s="8" t="s">
        <v>75</v>
      </c>
      <c r="B70" s="9">
        <f t="shared" ref="B70:I70" si="63">+B154+B239</f>
        <v>376754.11</v>
      </c>
      <c r="C70" s="9">
        <f t="shared" si="63"/>
        <v>109489.69999999998</v>
      </c>
      <c r="D70" s="9">
        <f t="shared" si="63"/>
        <v>3386.84</v>
      </c>
      <c r="E70" s="9">
        <f t="shared" si="63"/>
        <v>47.64</v>
      </c>
      <c r="F70" s="9">
        <f t="shared" si="63"/>
        <v>5097</v>
      </c>
      <c r="G70" s="9">
        <f t="shared" si="63"/>
        <v>113873.27</v>
      </c>
      <c r="H70" s="9">
        <f t="shared" si="63"/>
        <v>16106.56</v>
      </c>
      <c r="I70" s="9">
        <f t="shared" si="63"/>
        <v>1183.17</v>
      </c>
      <c r="J70" s="11">
        <f t="shared" si="1"/>
        <v>625938.29</v>
      </c>
    </row>
    <row r="71" spans="1:10" x14ac:dyDescent="0.2">
      <c r="A71" s="8" t="s">
        <v>76</v>
      </c>
      <c r="B71" s="9">
        <f t="shared" ref="B71:I71" si="64">+B155+B240</f>
        <v>372114.48</v>
      </c>
      <c r="C71" s="9">
        <f t="shared" si="64"/>
        <v>115086.91</v>
      </c>
      <c r="D71" s="9">
        <f t="shared" si="64"/>
        <v>3598.53</v>
      </c>
      <c r="E71" s="9">
        <f t="shared" si="64"/>
        <v>50.61</v>
      </c>
      <c r="F71" s="9">
        <f t="shared" si="64"/>
        <v>3723.95</v>
      </c>
      <c r="G71" s="9">
        <f t="shared" si="64"/>
        <v>112470.95999999999</v>
      </c>
      <c r="H71" s="9">
        <f t="shared" si="64"/>
        <v>11767.7</v>
      </c>
      <c r="I71" s="9">
        <f t="shared" si="64"/>
        <v>1257.1199999999999</v>
      </c>
      <c r="J71" s="11">
        <f t="shared" si="1"/>
        <v>620070.26</v>
      </c>
    </row>
    <row r="72" spans="1:10" x14ac:dyDescent="0.2">
      <c r="A72" s="8" t="s">
        <v>77</v>
      </c>
      <c r="B72" s="9">
        <f t="shared" ref="B72:I72" si="65">+B156+B241</f>
        <v>329492.53000000003</v>
      </c>
      <c r="C72" s="9">
        <f t="shared" si="65"/>
        <v>99494.11</v>
      </c>
      <c r="D72" s="9">
        <f t="shared" si="65"/>
        <v>4189.21</v>
      </c>
      <c r="E72" s="9">
        <f t="shared" si="65"/>
        <v>58.92</v>
      </c>
      <c r="F72" s="9">
        <f t="shared" si="65"/>
        <v>2653.49</v>
      </c>
      <c r="G72" s="9">
        <f t="shared" si="65"/>
        <v>99588.540000000008</v>
      </c>
      <c r="H72" s="9">
        <f t="shared" si="65"/>
        <v>8385.0400000000009</v>
      </c>
      <c r="I72" s="9">
        <f t="shared" si="65"/>
        <v>1463.47</v>
      </c>
      <c r="J72" s="11">
        <f t="shared" ref="J72:J79" si="66">SUM(B72:I72)</f>
        <v>545325.31000000006</v>
      </c>
    </row>
    <row r="73" spans="1:10" x14ac:dyDescent="0.2">
      <c r="A73" s="8" t="s">
        <v>78</v>
      </c>
      <c r="B73" s="9">
        <f t="shared" ref="B73:I73" si="67">+B157+B242</f>
        <v>389945.77999999997</v>
      </c>
      <c r="C73" s="9">
        <f t="shared" si="67"/>
        <v>133818.01999999999</v>
      </c>
      <c r="D73" s="9">
        <f t="shared" si="67"/>
        <v>2201.63</v>
      </c>
      <c r="E73" s="9">
        <f t="shared" si="67"/>
        <v>30.97</v>
      </c>
      <c r="F73" s="9">
        <f t="shared" si="67"/>
        <v>3475.5299999999997</v>
      </c>
      <c r="G73" s="9">
        <f t="shared" si="67"/>
        <v>117860.43000000001</v>
      </c>
      <c r="H73" s="9">
        <f t="shared" si="67"/>
        <v>10982.67</v>
      </c>
      <c r="I73" s="9">
        <f t="shared" si="67"/>
        <v>769.12</v>
      </c>
      <c r="J73" s="11">
        <f t="shared" si="66"/>
        <v>659084.15</v>
      </c>
    </row>
    <row r="74" spans="1:10" x14ac:dyDescent="0.2">
      <c r="A74" s="8" t="s">
        <v>79</v>
      </c>
      <c r="B74" s="9">
        <f t="shared" ref="B74:I74" si="68">+B158+B243</f>
        <v>361730.13</v>
      </c>
      <c r="C74" s="9">
        <f t="shared" si="68"/>
        <v>107365.33</v>
      </c>
      <c r="D74" s="9">
        <f t="shared" si="68"/>
        <v>3835.2</v>
      </c>
      <c r="E74" s="9">
        <f t="shared" si="68"/>
        <v>53.94</v>
      </c>
      <c r="F74" s="9">
        <f t="shared" si="68"/>
        <v>3965.57</v>
      </c>
      <c r="G74" s="9">
        <f t="shared" si="68"/>
        <v>109332.29999999999</v>
      </c>
      <c r="H74" s="9">
        <f t="shared" si="68"/>
        <v>12531.21</v>
      </c>
      <c r="I74" s="9">
        <f t="shared" si="68"/>
        <v>1339.8</v>
      </c>
      <c r="J74" s="11">
        <f t="shared" si="66"/>
        <v>600153.48</v>
      </c>
    </row>
    <row r="75" spans="1:10" x14ac:dyDescent="0.2">
      <c r="A75" s="8" t="s">
        <v>80</v>
      </c>
      <c r="B75" s="9">
        <f t="shared" ref="B75:I75" si="69">+B159+B244</f>
        <v>367044.83999999997</v>
      </c>
      <c r="C75" s="9">
        <f t="shared" si="69"/>
        <v>111230.78</v>
      </c>
      <c r="D75" s="9">
        <f t="shared" si="69"/>
        <v>3510.15</v>
      </c>
      <c r="E75" s="9">
        <f t="shared" si="69"/>
        <v>49.37</v>
      </c>
      <c r="F75" s="9">
        <f t="shared" si="69"/>
        <v>4060.4400000000005</v>
      </c>
      <c r="G75" s="9">
        <f t="shared" si="69"/>
        <v>110938.67</v>
      </c>
      <c r="H75" s="9">
        <f t="shared" si="69"/>
        <v>12831.01</v>
      </c>
      <c r="I75" s="9">
        <f t="shared" si="69"/>
        <v>1226.24</v>
      </c>
      <c r="J75" s="11">
        <f t="shared" si="66"/>
        <v>610891.5</v>
      </c>
    </row>
    <row r="76" spans="1:10" x14ac:dyDescent="0.2">
      <c r="A76" s="8" t="s">
        <v>81</v>
      </c>
      <c r="B76" s="9">
        <f t="shared" ref="B76:I76" si="70">+B160+B245</f>
        <v>881374.72999999986</v>
      </c>
      <c r="C76" s="9">
        <f t="shared" si="70"/>
        <v>208738.03000000003</v>
      </c>
      <c r="D76" s="9">
        <f t="shared" si="70"/>
        <v>5464.56</v>
      </c>
      <c r="E76" s="9">
        <f t="shared" si="70"/>
        <v>76.86</v>
      </c>
      <c r="F76" s="9">
        <f t="shared" si="70"/>
        <v>21600.65</v>
      </c>
      <c r="G76" s="9">
        <f t="shared" si="70"/>
        <v>266393.97000000003</v>
      </c>
      <c r="H76" s="9">
        <f t="shared" si="70"/>
        <v>68258.210000000006</v>
      </c>
      <c r="I76" s="9">
        <f t="shared" si="70"/>
        <v>1909</v>
      </c>
      <c r="J76" s="11">
        <f t="shared" si="66"/>
        <v>1453816.0099999998</v>
      </c>
    </row>
    <row r="77" spans="1:10" x14ac:dyDescent="0.2">
      <c r="A77" s="8" t="s">
        <v>82</v>
      </c>
      <c r="B77" s="9">
        <f t="shared" ref="B77:I77" si="71">+B161+B246</f>
        <v>362562.91000000003</v>
      </c>
      <c r="C77" s="9">
        <f t="shared" si="71"/>
        <v>111255.09</v>
      </c>
      <c r="D77" s="9">
        <f t="shared" si="71"/>
        <v>2788.06</v>
      </c>
      <c r="E77" s="9">
        <f t="shared" si="71"/>
        <v>39.21</v>
      </c>
      <c r="F77" s="9">
        <f t="shared" si="71"/>
        <v>4485</v>
      </c>
      <c r="G77" s="9">
        <f t="shared" si="71"/>
        <v>109584</v>
      </c>
      <c r="H77" s="9">
        <f t="shared" si="71"/>
        <v>14172.62</v>
      </c>
      <c r="I77" s="9">
        <f t="shared" si="71"/>
        <v>973.99</v>
      </c>
      <c r="J77" s="11">
        <f t="shared" si="66"/>
        <v>605860.88</v>
      </c>
    </row>
    <row r="78" spans="1:10" x14ac:dyDescent="0.2">
      <c r="A78" s="8" t="s">
        <v>83</v>
      </c>
      <c r="B78" s="9">
        <f t="shared" ref="B78:I78" si="72">+B162+B247</f>
        <v>357902.15</v>
      </c>
      <c r="C78" s="9">
        <f t="shared" si="72"/>
        <v>102038.78</v>
      </c>
      <c r="D78" s="9">
        <f t="shared" si="72"/>
        <v>4757.09</v>
      </c>
      <c r="E78" s="9">
        <f t="shared" si="72"/>
        <v>66.91</v>
      </c>
      <c r="F78" s="9">
        <f t="shared" si="72"/>
        <v>3590.67</v>
      </c>
      <c r="G78" s="9">
        <f t="shared" si="72"/>
        <v>108175.3</v>
      </c>
      <c r="H78" s="9">
        <f t="shared" si="72"/>
        <v>11346.55</v>
      </c>
      <c r="I78" s="9">
        <f t="shared" si="72"/>
        <v>1661.85</v>
      </c>
      <c r="J78" s="11">
        <f t="shared" si="66"/>
        <v>589539.30000000005</v>
      </c>
    </row>
    <row r="79" spans="1:10" ht="13.5" thickBot="1" x14ac:dyDescent="0.25">
      <c r="A79" s="8" t="s">
        <v>84</v>
      </c>
      <c r="B79" s="9">
        <f t="shared" ref="B79:I79" si="73">+B163+B248</f>
        <v>596214.03</v>
      </c>
      <c r="C79" s="9">
        <f t="shared" si="73"/>
        <v>141569.78</v>
      </c>
      <c r="D79" s="9">
        <f t="shared" si="73"/>
        <v>4541.07</v>
      </c>
      <c r="E79" s="9">
        <f t="shared" si="73"/>
        <v>63.86</v>
      </c>
      <c r="F79" s="9">
        <f t="shared" si="73"/>
        <v>13705.61</v>
      </c>
      <c r="G79" s="9">
        <f t="shared" si="73"/>
        <v>180204.66999999998</v>
      </c>
      <c r="H79" s="9">
        <f t="shared" si="73"/>
        <v>43309.84</v>
      </c>
      <c r="I79" s="9">
        <f t="shared" si="73"/>
        <v>1586.37</v>
      </c>
      <c r="J79" s="11">
        <f t="shared" si="66"/>
        <v>981195.23</v>
      </c>
    </row>
    <row r="80" spans="1:10" x14ac:dyDescent="0.2">
      <c r="A80" s="13"/>
      <c r="B80" s="14"/>
      <c r="C80" s="15"/>
      <c r="D80" s="16"/>
      <c r="E80" s="17"/>
      <c r="F80" s="15"/>
      <c r="G80" s="15"/>
      <c r="H80" s="15"/>
      <c r="I80" s="15"/>
      <c r="J80" s="18"/>
    </row>
    <row r="81" spans="1:13" ht="15" x14ac:dyDescent="0.25">
      <c r="A81" s="19" t="s">
        <v>85</v>
      </c>
      <c r="B81" s="20">
        <f>SUM(B8:B79)</f>
        <v>166104002.39000002</v>
      </c>
      <c r="C81" s="20">
        <f t="shared" ref="C81:J81" si="74">SUM(C8:C79)</f>
        <v>21145744</v>
      </c>
      <c r="D81" s="20">
        <f t="shared" si="74"/>
        <v>2844556.5999999996</v>
      </c>
      <c r="E81" s="20">
        <f t="shared" si="74"/>
        <v>40008.94000000001</v>
      </c>
      <c r="F81" s="20">
        <f t="shared" si="74"/>
        <v>5006584.200000002</v>
      </c>
      <c r="G81" s="20">
        <f t="shared" si="74"/>
        <v>50204645.599999987</v>
      </c>
      <c r="H81" s="20">
        <f t="shared" si="74"/>
        <v>15820836.110000001</v>
      </c>
      <c r="I81" s="20">
        <f t="shared" si="74"/>
        <v>993722.99999999988</v>
      </c>
      <c r="J81" s="21">
        <f t="shared" si="74"/>
        <v>262160100.83999991</v>
      </c>
    </row>
    <row r="82" spans="1:13" ht="13.5" thickBot="1" x14ac:dyDescent="0.25">
      <c r="A82" s="22"/>
      <c r="B82" s="23"/>
      <c r="C82" s="24"/>
      <c r="D82" s="24"/>
      <c r="E82" s="25"/>
      <c r="F82" s="24"/>
      <c r="G82" s="24"/>
      <c r="H82" s="24"/>
      <c r="I82" s="24"/>
      <c r="J82" s="26"/>
    </row>
    <row r="83" spans="1:13" x14ac:dyDescent="0.2">
      <c r="A83" s="27" t="s">
        <v>86</v>
      </c>
    </row>
    <row r="84" spans="1:13" x14ac:dyDescent="0.2">
      <c r="A84" t="s">
        <v>93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3" ht="15.75" x14ac:dyDescent="0.25">
      <c r="A85" s="30" t="s">
        <v>0</v>
      </c>
      <c r="B85" s="30"/>
      <c r="C85" s="30"/>
      <c r="D85" s="30"/>
      <c r="E85" s="30"/>
      <c r="F85" s="30"/>
      <c r="G85" s="30"/>
      <c r="H85" s="30"/>
      <c r="I85" s="30"/>
      <c r="J85" s="30"/>
    </row>
    <row r="86" spans="1:13" ht="15.75" x14ac:dyDescent="0.25">
      <c r="A86" s="30" t="s">
        <v>1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3" ht="15.75" x14ac:dyDescent="0.25">
      <c r="A87" s="30" t="s">
        <v>2</v>
      </c>
      <c r="B87" s="30"/>
      <c r="C87" s="30"/>
      <c r="D87" s="30"/>
      <c r="E87" s="30"/>
      <c r="F87" s="30"/>
      <c r="G87" s="30"/>
      <c r="H87" s="30"/>
      <c r="I87" s="30"/>
      <c r="J87" s="30"/>
    </row>
    <row r="88" spans="1:13" ht="15" x14ac:dyDescent="0.2">
      <c r="A88" s="31" t="s">
        <v>90</v>
      </c>
      <c r="B88" s="31"/>
      <c r="C88" s="31"/>
      <c r="D88" s="31"/>
      <c r="E88" s="31"/>
      <c r="F88" s="31"/>
      <c r="G88" s="31"/>
      <c r="H88" s="31"/>
      <c r="I88" s="31"/>
      <c r="J88" s="31"/>
    </row>
    <row r="89" spans="1:13" ht="15" x14ac:dyDescent="0.2">
      <c r="A89" s="31">
        <v>2015</v>
      </c>
      <c r="B89" s="31"/>
      <c r="C89" s="31"/>
      <c r="D89" s="31"/>
      <c r="E89" s="31"/>
      <c r="F89" s="31"/>
      <c r="G89" s="31"/>
      <c r="H89" s="31"/>
      <c r="I89" s="31"/>
      <c r="J89" s="31"/>
      <c r="K89" s="1"/>
      <c r="L89" s="1"/>
      <c r="M89" s="1"/>
    </row>
    <row r="90" spans="1:13" ht="13.5" thickBot="1" x14ac:dyDescent="0.25">
      <c r="A90" s="2"/>
      <c r="B90" s="29"/>
      <c r="C90" s="29"/>
      <c r="D90" s="3"/>
      <c r="E90" s="3"/>
      <c r="F90" s="3"/>
      <c r="G90" s="3"/>
      <c r="H90" s="3"/>
      <c r="I90" s="3"/>
      <c r="J90" s="3"/>
      <c r="K90" s="4"/>
      <c r="L90" s="1"/>
      <c r="M90" s="1"/>
    </row>
    <row r="91" spans="1:13" ht="90" thickBot="1" x14ac:dyDescent="0.25">
      <c r="A91" s="5" t="s">
        <v>3</v>
      </c>
      <c r="B91" s="6" t="s">
        <v>4</v>
      </c>
      <c r="C91" s="6" t="s">
        <v>5</v>
      </c>
      <c r="D91" s="6" t="s">
        <v>6</v>
      </c>
      <c r="E91" s="6" t="s">
        <v>7</v>
      </c>
      <c r="F91" s="6" t="s">
        <v>8</v>
      </c>
      <c r="G91" s="6" t="s">
        <v>9</v>
      </c>
      <c r="H91" s="6" t="s">
        <v>10</v>
      </c>
      <c r="I91" s="6" t="s">
        <v>11</v>
      </c>
      <c r="J91" s="7" t="s">
        <v>12</v>
      </c>
      <c r="K91" s="1"/>
      <c r="L91" s="1"/>
      <c r="M91" s="1"/>
    </row>
    <row r="92" spans="1:13" x14ac:dyDescent="0.2">
      <c r="A92" s="8" t="s">
        <v>13</v>
      </c>
      <c r="B92" s="9">
        <v>411779.21</v>
      </c>
      <c r="C92" s="9">
        <v>143388.07</v>
      </c>
      <c r="D92" s="9">
        <v>2057.21</v>
      </c>
      <c r="E92" s="10">
        <v>28.93</v>
      </c>
      <c r="F92" s="9">
        <v>5825.63</v>
      </c>
      <c r="G92" s="9">
        <v>117568.43</v>
      </c>
      <c r="H92" s="10">
        <v>17269.71</v>
      </c>
      <c r="I92" s="10">
        <v>718.67</v>
      </c>
      <c r="J92" s="11">
        <f t="shared" ref="J92:J155" si="75">SUM(B92:I92)</f>
        <v>698635.86</v>
      </c>
    </row>
    <row r="93" spans="1:13" x14ac:dyDescent="0.2">
      <c r="A93" s="8" t="s">
        <v>14</v>
      </c>
      <c r="B93" s="9">
        <v>4039701.43</v>
      </c>
      <c r="C93" s="9">
        <v>405689.5</v>
      </c>
      <c r="D93" s="9">
        <v>62186.27</v>
      </c>
      <c r="E93" s="10">
        <v>874.66</v>
      </c>
      <c r="F93" s="9">
        <v>149116.84</v>
      </c>
      <c r="G93" s="9">
        <v>1153388.33</v>
      </c>
      <c r="H93" s="10">
        <v>442047.61</v>
      </c>
      <c r="I93" s="10">
        <v>21724.28</v>
      </c>
      <c r="J93" s="11">
        <f t="shared" si="75"/>
        <v>6274728.9199999999</v>
      </c>
    </row>
    <row r="94" spans="1:13" x14ac:dyDescent="0.2">
      <c r="A94" s="8" t="s">
        <v>15</v>
      </c>
      <c r="B94" s="9">
        <v>2673954.37</v>
      </c>
      <c r="C94" s="9">
        <v>431602.21</v>
      </c>
      <c r="D94" s="9">
        <v>55902.36</v>
      </c>
      <c r="E94" s="10">
        <v>786.27</v>
      </c>
      <c r="F94" s="9">
        <v>60548.03</v>
      </c>
      <c r="G94" s="9">
        <v>763449.42999999993</v>
      </c>
      <c r="H94" s="10">
        <v>179490.87</v>
      </c>
      <c r="I94" s="10">
        <v>19529.04</v>
      </c>
      <c r="J94" s="11">
        <f t="shared" si="75"/>
        <v>4185262.58</v>
      </c>
    </row>
    <row r="95" spans="1:13" x14ac:dyDescent="0.2">
      <c r="A95" s="8" t="s">
        <v>16</v>
      </c>
      <c r="B95" s="9">
        <v>727020.22</v>
      </c>
      <c r="C95" s="9">
        <v>190576.89</v>
      </c>
      <c r="D95" s="9">
        <v>4931.2700000000004</v>
      </c>
      <c r="E95" s="10">
        <v>69.36</v>
      </c>
      <c r="F95" s="9">
        <v>17460.02</v>
      </c>
      <c r="G95" s="9">
        <v>207573.90000000002</v>
      </c>
      <c r="H95" s="10">
        <v>51759.13</v>
      </c>
      <c r="I95" s="10">
        <v>1722.7</v>
      </c>
      <c r="J95" s="11">
        <f t="shared" si="75"/>
        <v>1201113.49</v>
      </c>
    </row>
    <row r="96" spans="1:13" x14ac:dyDescent="0.2">
      <c r="A96" s="8" t="s">
        <v>17</v>
      </c>
      <c r="B96" s="9">
        <v>376256.62</v>
      </c>
      <c r="C96" s="9">
        <v>113615.55</v>
      </c>
      <c r="D96" s="9">
        <v>5729.65</v>
      </c>
      <c r="E96" s="10">
        <v>80.59</v>
      </c>
      <c r="F96" s="9">
        <v>3572.4</v>
      </c>
      <c r="G96" s="9">
        <v>107426.25</v>
      </c>
      <c r="H96" s="10">
        <v>10590.15</v>
      </c>
      <c r="I96" s="10">
        <v>2001.61</v>
      </c>
      <c r="J96" s="11">
        <f t="shared" si="75"/>
        <v>619272.82000000007</v>
      </c>
    </row>
    <row r="97" spans="1:10" x14ac:dyDescent="0.2">
      <c r="A97" s="8" t="s">
        <v>18</v>
      </c>
      <c r="B97" s="9">
        <v>527407.43000000005</v>
      </c>
      <c r="C97" s="9">
        <v>193175.08000000002</v>
      </c>
      <c r="D97" s="9">
        <v>755.68</v>
      </c>
      <c r="E97" s="10">
        <v>10.63</v>
      </c>
      <c r="F97" s="9">
        <v>8175.13</v>
      </c>
      <c r="G97" s="9">
        <v>150581.81</v>
      </c>
      <c r="H97" s="10">
        <v>24234.67</v>
      </c>
      <c r="I97" s="10">
        <v>263.99</v>
      </c>
      <c r="J97" s="11">
        <f t="shared" si="75"/>
        <v>904604.42</v>
      </c>
    </row>
    <row r="98" spans="1:10" x14ac:dyDescent="0.2">
      <c r="A98" s="8" t="s">
        <v>19</v>
      </c>
      <c r="B98" s="9">
        <v>335711.22</v>
      </c>
      <c r="C98" s="9">
        <v>95481.16</v>
      </c>
      <c r="D98" s="9">
        <v>7222.36</v>
      </c>
      <c r="E98" s="10">
        <v>101.58</v>
      </c>
      <c r="F98" s="9">
        <v>1728.45</v>
      </c>
      <c r="G98" s="9">
        <v>95850</v>
      </c>
      <c r="H98" s="10">
        <v>5123.8900000000003</v>
      </c>
      <c r="I98" s="10">
        <v>2523.0700000000002</v>
      </c>
      <c r="J98" s="11">
        <f t="shared" si="75"/>
        <v>543741.73</v>
      </c>
    </row>
    <row r="99" spans="1:10" x14ac:dyDescent="0.2">
      <c r="A99" s="8" t="s">
        <v>20</v>
      </c>
      <c r="B99" s="9">
        <v>351883.46</v>
      </c>
      <c r="C99" s="9">
        <v>116304.34000000001</v>
      </c>
      <c r="D99" s="9">
        <v>4166.37</v>
      </c>
      <c r="E99" s="10">
        <v>58.6</v>
      </c>
      <c r="F99" s="9">
        <v>3245.03</v>
      </c>
      <c r="G99" s="9">
        <v>100467.39000000001</v>
      </c>
      <c r="H99" s="10">
        <v>9619.7000000000007</v>
      </c>
      <c r="I99" s="10">
        <v>1455.49</v>
      </c>
      <c r="J99" s="11">
        <f t="shared" si="75"/>
        <v>587200.38</v>
      </c>
    </row>
    <row r="100" spans="1:10" x14ac:dyDescent="0.2">
      <c r="A100" s="8" t="s">
        <v>21</v>
      </c>
      <c r="B100" s="9">
        <v>356201.49</v>
      </c>
      <c r="C100" s="9">
        <v>100043.06</v>
      </c>
      <c r="D100" s="9">
        <v>7418.4</v>
      </c>
      <c r="E100" s="10">
        <v>104.34</v>
      </c>
      <c r="F100" s="9">
        <v>2270.09</v>
      </c>
      <c r="G100" s="9">
        <v>101700.25</v>
      </c>
      <c r="H100" s="10">
        <v>6729.55</v>
      </c>
      <c r="I100" s="10">
        <v>2591.56</v>
      </c>
      <c r="J100" s="11">
        <f t="shared" si="75"/>
        <v>577058.74000000022</v>
      </c>
    </row>
    <row r="101" spans="1:10" x14ac:dyDescent="0.2">
      <c r="A101" s="8" t="s">
        <v>22</v>
      </c>
      <c r="B101" s="9">
        <v>368680.11</v>
      </c>
      <c r="C101" s="9">
        <v>128176.36</v>
      </c>
      <c r="D101" s="9">
        <v>3663.11</v>
      </c>
      <c r="E101" s="10">
        <v>51.52</v>
      </c>
      <c r="F101" s="9">
        <v>3288.37</v>
      </c>
      <c r="G101" s="9">
        <v>105263.06</v>
      </c>
      <c r="H101" s="10">
        <v>9748.17</v>
      </c>
      <c r="I101" s="10">
        <v>1279.68</v>
      </c>
      <c r="J101" s="11">
        <f t="shared" si="75"/>
        <v>620150.38000000012</v>
      </c>
    </row>
    <row r="102" spans="1:10" x14ac:dyDescent="0.2">
      <c r="A102" s="8" t="s">
        <v>23</v>
      </c>
      <c r="B102" s="9">
        <v>368586.77</v>
      </c>
      <c r="C102" s="9">
        <v>108770.67</v>
      </c>
      <c r="D102" s="9">
        <v>5840.64</v>
      </c>
      <c r="E102" s="10">
        <v>82.15</v>
      </c>
      <c r="F102" s="9">
        <v>3601.27</v>
      </c>
      <c r="G102" s="9">
        <v>105236.41</v>
      </c>
      <c r="H102" s="10">
        <v>10675.74</v>
      </c>
      <c r="I102" s="10">
        <v>2040.38</v>
      </c>
      <c r="J102" s="11">
        <f t="shared" si="75"/>
        <v>604834.03</v>
      </c>
    </row>
    <row r="103" spans="1:10" x14ac:dyDescent="0.2">
      <c r="A103" s="8" t="s">
        <v>24</v>
      </c>
      <c r="B103" s="9">
        <v>2180171.4300000002</v>
      </c>
      <c r="C103" s="9">
        <v>387251.29000000004</v>
      </c>
      <c r="D103" s="9">
        <v>39244.44</v>
      </c>
      <c r="E103" s="10">
        <v>551.98</v>
      </c>
      <c r="F103" s="9">
        <v>51328.15</v>
      </c>
      <c r="G103" s="9">
        <v>622467.85</v>
      </c>
      <c r="H103" s="10">
        <v>152159.10999999999</v>
      </c>
      <c r="I103" s="10">
        <v>13709.73</v>
      </c>
      <c r="J103" s="11">
        <f t="shared" si="75"/>
        <v>3446883.98</v>
      </c>
    </row>
    <row r="104" spans="1:10" x14ac:dyDescent="0.2">
      <c r="A104" s="8" t="s">
        <v>25</v>
      </c>
      <c r="B104" s="9">
        <v>367476.88</v>
      </c>
      <c r="C104" s="9">
        <v>112491.95000000001</v>
      </c>
      <c r="D104" s="9">
        <v>5323.5</v>
      </c>
      <c r="E104" s="10">
        <v>74.88</v>
      </c>
      <c r="F104" s="9">
        <v>3572.4</v>
      </c>
      <c r="G104" s="9">
        <v>104919.52</v>
      </c>
      <c r="H104" s="10">
        <v>10590.15</v>
      </c>
      <c r="I104" s="10">
        <v>1859.72</v>
      </c>
      <c r="J104" s="11">
        <f t="shared" si="75"/>
        <v>606309</v>
      </c>
    </row>
    <row r="105" spans="1:10" x14ac:dyDescent="0.2">
      <c r="A105" s="8" t="s">
        <v>26</v>
      </c>
      <c r="B105" s="9">
        <v>526539.80999999994</v>
      </c>
      <c r="C105" s="9">
        <v>160304.26</v>
      </c>
      <c r="D105" s="9">
        <v>4158</v>
      </c>
      <c r="E105" s="10">
        <v>58.48</v>
      </c>
      <c r="F105" s="9">
        <v>8964.7199999999993</v>
      </c>
      <c r="G105" s="9">
        <v>150334.09999999998</v>
      </c>
      <c r="H105" s="10">
        <v>26575.37</v>
      </c>
      <c r="I105" s="10">
        <v>1452.56</v>
      </c>
      <c r="J105" s="11">
        <f t="shared" si="75"/>
        <v>878387.29999999993</v>
      </c>
    </row>
    <row r="106" spans="1:10" x14ac:dyDescent="0.2">
      <c r="A106" s="8" t="s">
        <v>27</v>
      </c>
      <c r="B106" s="9">
        <v>372445.76</v>
      </c>
      <c r="C106" s="9">
        <v>86339.36</v>
      </c>
      <c r="D106" s="9">
        <v>9209.56</v>
      </c>
      <c r="E106" s="10">
        <v>129.53</v>
      </c>
      <c r="F106" s="9">
        <v>3314.84</v>
      </c>
      <c r="G106" s="9">
        <v>106338.2</v>
      </c>
      <c r="H106" s="10">
        <v>9826.64</v>
      </c>
      <c r="I106" s="10">
        <v>3217.29</v>
      </c>
      <c r="J106" s="11">
        <f t="shared" si="75"/>
        <v>590821.18000000005</v>
      </c>
    </row>
    <row r="107" spans="1:10" x14ac:dyDescent="0.2">
      <c r="A107" s="8" t="s">
        <v>28</v>
      </c>
      <c r="B107" s="9">
        <v>1557346.95</v>
      </c>
      <c r="C107" s="9">
        <v>186608.47</v>
      </c>
      <c r="D107" s="9">
        <v>24755.1</v>
      </c>
      <c r="E107" s="10">
        <v>348.18</v>
      </c>
      <c r="F107" s="9">
        <v>52510.11</v>
      </c>
      <c r="G107" s="9">
        <v>444643.2</v>
      </c>
      <c r="H107" s="10">
        <v>155662.95000000001</v>
      </c>
      <c r="I107" s="10">
        <v>8647.99</v>
      </c>
      <c r="J107" s="11">
        <f t="shared" si="75"/>
        <v>2430522.9500000007</v>
      </c>
    </row>
    <row r="108" spans="1:10" x14ac:dyDescent="0.2">
      <c r="A108" s="8" t="s">
        <v>29</v>
      </c>
      <c r="B108" s="9">
        <v>713172.56</v>
      </c>
      <c r="C108" s="9">
        <v>192671.63</v>
      </c>
      <c r="D108" s="9">
        <v>7207.68</v>
      </c>
      <c r="E108" s="10">
        <v>101.38</v>
      </c>
      <c r="F108" s="9">
        <v>13798.55</v>
      </c>
      <c r="G108" s="9">
        <v>203620.22</v>
      </c>
      <c r="H108" s="10">
        <v>40904.93</v>
      </c>
      <c r="I108" s="10">
        <v>2517.9499999999998</v>
      </c>
      <c r="J108" s="11">
        <f t="shared" si="75"/>
        <v>1173994.9000000001</v>
      </c>
    </row>
    <row r="109" spans="1:10" x14ac:dyDescent="0.2">
      <c r="A109" s="8" t="s">
        <v>30</v>
      </c>
      <c r="B109" s="9">
        <v>5257722.33</v>
      </c>
      <c r="C109" s="9">
        <v>681776.89999999991</v>
      </c>
      <c r="D109" s="9">
        <v>86224.09</v>
      </c>
      <c r="E109" s="10">
        <v>1212.75</v>
      </c>
      <c r="F109" s="9">
        <v>167344.78</v>
      </c>
      <c r="G109" s="9">
        <v>1501149.45</v>
      </c>
      <c r="H109" s="10">
        <v>496083.20000000001</v>
      </c>
      <c r="I109" s="10">
        <v>30121.69</v>
      </c>
      <c r="J109" s="11">
        <f t="shared" si="75"/>
        <v>8221635.1900000013</v>
      </c>
    </row>
    <row r="110" spans="1:10" x14ac:dyDescent="0.2">
      <c r="A110" s="8" t="s">
        <v>31</v>
      </c>
      <c r="B110" s="9">
        <v>26069732.629999999</v>
      </c>
      <c r="C110" s="9">
        <v>2856194.01</v>
      </c>
      <c r="D110" s="9">
        <v>468379.06</v>
      </c>
      <c r="E110" s="10">
        <v>6587.79</v>
      </c>
      <c r="F110" s="9">
        <v>857691.47</v>
      </c>
      <c r="G110" s="9">
        <v>7443254.3399999999</v>
      </c>
      <c r="H110" s="10">
        <v>2542573.06</v>
      </c>
      <c r="I110" s="10">
        <v>163624.46</v>
      </c>
      <c r="J110" s="11">
        <f t="shared" si="75"/>
        <v>40408036.82</v>
      </c>
    </row>
    <row r="111" spans="1:10" x14ac:dyDescent="0.2">
      <c r="A111" s="8" t="s">
        <v>32</v>
      </c>
      <c r="B111" s="9">
        <v>3286730.59</v>
      </c>
      <c r="C111" s="9">
        <v>539553.85</v>
      </c>
      <c r="D111" s="9">
        <v>64992.63</v>
      </c>
      <c r="E111" s="10">
        <v>914.13</v>
      </c>
      <c r="F111" s="9">
        <v>77179.97</v>
      </c>
      <c r="G111" s="9">
        <v>938405.16</v>
      </c>
      <c r="H111" s="10">
        <v>228795.24</v>
      </c>
      <c r="I111" s="10">
        <v>22704.65</v>
      </c>
      <c r="J111" s="11">
        <f t="shared" si="75"/>
        <v>5159276.2200000007</v>
      </c>
    </row>
    <row r="112" spans="1:10" x14ac:dyDescent="0.2">
      <c r="A112" s="8" t="s">
        <v>33</v>
      </c>
      <c r="B112" s="9">
        <v>553739.81000000006</v>
      </c>
      <c r="C112" s="9">
        <v>181775.51</v>
      </c>
      <c r="D112" s="9">
        <v>297</v>
      </c>
      <c r="E112" s="10">
        <v>4.18</v>
      </c>
      <c r="F112" s="9">
        <v>11997.88</v>
      </c>
      <c r="G112" s="9">
        <v>158100.06</v>
      </c>
      <c r="H112" s="10">
        <v>35566.980000000003</v>
      </c>
      <c r="I112" s="10">
        <v>103.75</v>
      </c>
      <c r="J112" s="11">
        <f t="shared" si="75"/>
        <v>941585.17000000016</v>
      </c>
    </row>
    <row r="113" spans="1:10" x14ac:dyDescent="0.2">
      <c r="A113" s="8" t="s">
        <v>34</v>
      </c>
      <c r="B113" s="9">
        <v>409737.18999999994</v>
      </c>
      <c r="C113" s="9">
        <v>140361.86000000002</v>
      </c>
      <c r="D113" s="9">
        <v>2570.94</v>
      </c>
      <c r="E113" s="10">
        <v>36.159999999999997</v>
      </c>
      <c r="F113" s="9">
        <v>5551.2</v>
      </c>
      <c r="G113" s="9">
        <v>116985.4</v>
      </c>
      <c r="H113" s="10">
        <v>16456.2</v>
      </c>
      <c r="I113" s="10">
        <v>898.14</v>
      </c>
      <c r="J113" s="11">
        <f t="shared" si="75"/>
        <v>692597.08999999985</v>
      </c>
    </row>
    <row r="114" spans="1:10" x14ac:dyDescent="0.2">
      <c r="A114" s="8" t="s">
        <v>35</v>
      </c>
      <c r="B114" s="9">
        <v>339709.89</v>
      </c>
      <c r="C114" s="9">
        <v>112926.48</v>
      </c>
      <c r="D114" s="9">
        <v>4756.8100000000004</v>
      </c>
      <c r="E114" s="10">
        <v>66.900000000000006</v>
      </c>
      <c r="F114" s="9">
        <v>2255.63</v>
      </c>
      <c r="G114" s="9">
        <v>96991.679999999993</v>
      </c>
      <c r="H114" s="10">
        <v>6686.68</v>
      </c>
      <c r="I114" s="10">
        <v>1661.75</v>
      </c>
      <c r="J114" s="11">
        <f t="shared" si="75"/>
        <v>565055.82000000007</v>
      </c>
    </row>
    <row r="115" spans="1:10" x14ac:dyDescent="0.2">
      <c r="A115" s="8" t="s">
        <v>36</v>
      </c>
      <c r="B115" s="9">
        <v>717071.42999999993</v>
      </c>
      <c r="C115" s="9">
        <v>212503.25</v>
      </c>
      <c r="D115" s="9">
        <v>3868.8</v>
      </c>
      <c r="E115" s="10">
        <v>54.41</v>
      </c>
      <c r="F115" s="9">
        <v>14929.96</v>
      </c>
      <c r="G115" s="9">
        <v>204733.40000000002</v>
      </c>
      <c r="H115" s="10">
        <v>44258.95</v>
      </c>
      <c r="I115" s="10">
        <v>1351.53</v>
      </c>
      <c r="J115" s="11">
        <f t="shared" si="75"/>
        <v>1198771.73</v>
      </c>
    </row>
    <row r="116" spans="1:10" x14ac:dyDescent="0.2">
      <c r="A116" s="8" t="s">
        <v>37</v>
      </c>
      <c r="B116" s="9">
        <v>336756.5</v>
      </c>
      <c r="C116" s="9">
        <v>82586.989999999991</v>
      </c>
      <c r="D116" s="9">
        <v>8692.2800000000007</v>
      </c>
      <c r="E116" s="10">
        <v>122.26</v>
      </c>
      <c r="F116" s="9">
        <v>1986.01</v>
      </c>
      <c r="G116" s="9">
        <v>96148.449999999983</v>
      </c>
      <c r="H116" s="10">
        <v>5887.41</v>
      </c>
      <c r="I116" s="10">
        <v>3036.58</v>
      </c>
      <c r="J116" s="11">
        <f t="shared" si="75"/>
        <v>535216.48</v>
      </c>
    </row>
    <row r="117" spans="1:10" x14ac:dyDescent="0.2">
      <c r="A117" s="8" t="s">
        <v>38</v>
      </c>
      <c r="B117" s="9">
        <v>4008571.53</v>
      </c>
      <c r="C117" s="9">
        <v>599368.79</v>
      </c>
      <c r="D117" s="9">
        <v>62346.45</v>
      </c>
      <c r="E117" s="9">
        <v>876.91</v>
      </c>
      <c r="F117" s="9">
        <v>120332.94</v>
      </c>
      <c r="G117" s="9">
        <v>1144500.33</v>
      </c>
      <c r="H117" s="9">
        <v>356719.51</v>
      </c>
      <c r="I117" s="9">
        <v>21780.23</v>
      </c>
      <c r="J117" s="11">
        <f t="shared" si="75"/>
        <v>6314496.6900000013</v>
      </c>
    </row>
    <row r="118" spans="1:10" x14ac:dyDescent="0.2">
      <c r="A118" s="8" t="s">
        <v>39</v>
      </c>
      <c r="B118" s="9">
        <v>4492177.9800000004</v>
      </c>
      <c r="C118" s="9">
        <v>559673.54</v>
      </c>
      <c r="D118" s="9">
        <v>83902.27</v>
      </c>
      <c r="E118" s="9">
        <v>1180.0899999999999</v>
      </c>
      <c r="F118" s="9">
        <v>135118.48000000001</v>
      </c>
      <c r="G118" s="9">
        <v>1282576.3799999999</v>
      </c>
      <c r="H118" s="9">
        <v>400550.35</v>
      </c>
      <c r="I118" s="9">
        <v>29310.59</v>
      </c>
      <c r="J118" s="11">
        <f t="shared" si="75"/>
        <v>6984489.6799999997</v>
      </c>
    </row>
    <row r="119" spans="1:10" x14ac:dyDescent="0.2">
      <c r="A119" s="8" t="s">
        <v>40</v>
      </c>
      <c r="B119" s="9">
        <v>775018.56</v>
      </c>
      <c r="C119" s="9">
        <v>218343.44</v>
      </c>
      <c r="D119" s="9">
        <v>3165.28</v>
      </c>
      <c r="E119" s="9">
        <v>44.52</v>
      </c>
      <c r="F119" s="9">
        <v>18779.240000000002</v>
      </c>
      <c r="G119" s="9">
        <v>221278.08000000002</v>
      </c>
      <c r="H119" s="9">
        <v>55669.88</v>
      </c>
      <c r="I119" s="9">
        <v>1105.77</v>
      </c>
      <c r="J119" s="11">
        <f t="shared" si="75"/>
        <v>1293404.77</v>
      </c>
    </row>
    <row r="120" spans="1:10" x14ac:dyDescent="0.2">
      <c r="A120" s="8" t="s">
        <v>41</v>
      </c>
      <c r="B120" s="9">
        <v>1111953.74</v>
      </c>
      <c r="C120" s="9">
        <v>243348.19</v>
      </c>
      <c r="D120" s="9">
        <v>13266.27</v>
      </c>
      <c r="E120" s="9">
        <v>186.59</v>
      </c>
      <c r="F120" s="9">
        <v>27149.38</v>
      </c>
      <c r="G120" s="9">
        <v>317477.54000000004</v>
      </c>
      <c r="H120" s="9">
        <v>80482.649999999994</v>
      </c>
      <c r="I120" s="9">
        <v>4634.47</v>
      </c>
      <c r="J120" s="11">
        <f t="shared" si="75"/>
        <v>1798498.8299999998</v>
      </c>
    </row>
    <row r="121" spans="1:10" x14ac:dyDescent="0.2">
      <c r="A121" s="8" t="s">
        <v>42</v>
      </c>
      <c r="B121" s="9">
        <v>346217.79</v>
      </c>
      <c r="C121" s="9">
        <v>118971.13</v>
      </c>
      <c r="D121" s="9">
        <v>3725.06</v>
      </c>
      <c r="E121" s="9">
        <v>52.39</v>
      </c>
      <c r="F121" s="9">
        <v>2973.01</v>
      </c>
      <c r="G121" s="9">
        <v>98849.76999999999</v>
      </c>
      <c r="H121" s="9">
        <v>8813.31</v>
      </c>
      <c r="I121" s="9">
        <v>1301.32</v>
      </c>
      <c r="J121" s="11">
        <f t="shared" si="75"/>
        <v>580903.78</v>
      </c>
    </row>
    <row r="122" spans="1:10" x14ac:dyDescent="0.2">
      <c r="A122" s="8" t="s">
        <v>43</v>
      </c>
      <c r="B122" s="9">
        <v>10189840.75</v>
      </c>
      <c r="C122" s="9">
        <v>1270016.9300000002</v>
      </c>
      <c r="D122" s="9">
        <v>183513.04</v>
      </c>
      <c r="E122" s="9">
        <v>2581.13</v>
      </c>
      <c r="F122" s="9">
        <v>313739.01</v>
      </c>
      <c r="G122" s="9">
        <v>2909334.65</v>
      </c>
      <c r="H122" s="9">
        <v>930059.81</v>
      </c>
      <c r="I122" s="9">
        <v>64108.81</v>
      </c>
      <c r="J122" s="11">
        <f t="shared" si="75"/>
        <v>15863194.130000001</v>
      </c>
    </row>
    <row r="123" spans="1:10" x14ac:dyDescent="0.2">
      <c r="A123" s="8" t="s">
        <v>44</v>
      </c>
      <c r="B123" s="9">
        <v>41322710.439999998</v>
      </c>
      <c r="C123" s="9">
        <v>4107906</v>
      </c>
      <c r="D123" s="9">
        <v>694835.77</v>
      </c>
      <c r="E123" s="9">
        <v>9772.93</v>
      </c>
      <c r="F123" s="9">
        <v>1468032.04</v>
      </c>
      <c r="G123" s="9">
        <v>11798181.74</v>
      </c>
      <c r="H123" s="9">
        <v>4351889.76</v>
      </c>
      <c r="I123" s="9">
        <v>242735.3</v>
      </c>
      <c r="J123" s="11">
        <f t="shared" si="75"/>
        <v>63996063.979999997</v>
      </c>
    </row>
    <row r="124" spans="1:10" x14ac:dyDescent="0.2">
      <c r="A124" s="8" t="s">
        <v>45</v>
      </c>
      <c r="B124" s="9">
        <v>372075.92</v>
      </c>
      <c r="C124" s="9">
        <v>118441.59</v>
      </c>
      <c r="D124" s="9">
        <v>5608.13</v>
      </c>
      <c r="E124" s="9">
        <v>78.88</v>
      </c>
      <c r="F124" s="9">
        <v>2761.14</v>
      </c>
      <c r="G124" s="9">
        <v>106232.61</v>
      </c>
      <c r="H124" s="9">
        <v>8185.23</v>
      </c>
      <c r="I124" s="9">
        <v>1959.15</v>
      </c>
      <c r="J124" s="11">
        <f t="shared" si="75"/>
        <v>615342.65</v>
      </c>
    </row>
    <row r="125" spans="1:10" x14ac:dyDescent="0.2">
      <c r="A125" s="8" t="s">
        <v>46</v>
      </c>
      <c r="B125" s="9">
        <v>342941.52</v>
      </c>
      <c r="C125" s="9">
        <v>97366.010000000009</v>
      </c>
      <c r="D125" s="9">
        <v>6878.45</v>
      </c>
      <c r="E125" s="9">
        <v>96.75</v>
      </c>
      <c r="F125" s="9">
        <v>2325.44</v>
      </c>
      <c r="G125" s="9">
        <v>97914.35</v>
      </c>
      <c r="H125" s="9">
        <v>6893.61</v>
      </c>
      <c r="I125" s="9">
        <v>2402.9299999999998</v>
      </c>
      <c r="J125" s="11">
        <f t="shared" si="75"/>
        <v>556819.06000000006</v>
      </c>
    </row>
    <row r="126" spans="1:10" x14ac:dyDescent="0.2">
      <c r="A126" s="8" t="s">
        <v>47</v>
      </c>
      <c r="B126" s="9">
        <v>5433018.1100000003</v>
      </c>
      <c r="C126" s="9">
        <v>655566.30000000005</v>
      </c>
      <c r="D126" s="9">
        <v>85335.67</v>
      </c>
      <c r="E126" s="9">
        <v>1200.25</v>
      </c>
      <c r="F126" s="9">
        <v>183666.17</v>
      </c>
      <c r="G126" s="9">
        <v>1551198.71</v>
      </c>
      <c r="H126" s="9">
        <v>544466.96</v>
      </c>
      <c r="I126" s="9">
        <v>29811.33</v>
      </c>
      <c r="J126" s="11">
        <f t="shared" si="75"/>
        <v>8484263.5</v>
      </c>
    </row>
    <row r="127" spans="1:10" x14ac:dyDescent="0.2">
      <c r="A127" s="8" t="s">
        <v>48</v>
      </c>
      <c r="B127" s="9">
        <v>342552.33999999997</v>
      </c>
      <c r="C127" s="9">
        <v>114424.32000000001</v>
      </c>
      <c r="D127" s="9">
        <v>4284.04</v>
      </c>
      <c r="E127" s="9">
        <v>60.26</v>
      </c>
      <c r="F127" s="9">
        <v>2749.13</v>
      </c>
      <c r="G127" s="9">
        <v>97803.239999999991</v>
      </c>
      <c r="H127" s="9">
        <v>8149.63</v>
      </c>
      <c r="I127" s="9">
        <v>1496.6</v>
      </c>
      <c r="J127" s="11">
        <f t="shared" si="75"/>
        <v>571519.55999999994</v>
      </c>
    </row>
    <row r="128" spans="1:10" x14ac:dyDescent="0.2">
      <c r="A128" s="8" t="s">
        <v>49</v>
      </c>
      <c r="B128" s="9">
        <v>842174.12000000011</v>
      </c>
      <c r="C128" s="9">
        <v>191862.78</v>
      </c>
      <c r="D128" s="9">
        <v>5841.61</v>
      </c>
      <c r="E128" s="9">
        <v>82.16</v>
      </c>
      <c r="F128" s="9">
        <v>24043.96</v>
      </c>
      <c r="G128" s="9">
        <v>240451.87</v>
      </c>
      <c r="H128" s="9">
        <v>71276.820000000007</v>
      </c>
      <c r="I128" s="9">
        <v>2040.72</v>
      </c>
      <c r="J128" s="11">
        <f t="shared" si="75"/>
        <v>1377774.04</v>
      </c>
    </row>
    <row r="129" spans="1:10" x14ac:dyDescent="0.2">
      <c r="A129" s="8" t="s">
        <v>50</v>
      </c>
      <c r="B129" s="9">
        <v>2010484.8499999999</v>
      </c>
      <c r="C129" s="9">
        <v>354255.61</v>
      </c>
      <c r="D129" s="9">
        <v>25826.98</v>
      </c>
      <c r="E129" s="9">
        <v>363.26</v>
      </c>
      <c r="F129" s="9">
        <v>58850.9</v>
      </c>
      <c r="G129" s="9">
        <v>574020.08000000007</v>
      </c>
      <c r="H129" s="9">
        <v>174459.84</v>
      </c>
      <c r="I129" s="9">
        <v>9022.4500000000007</v>
      </c>
      <c r="J129" s="11">
        <f t="shared" si="75"/>
        <v>3207283.9699999997</v>
      </c>
    </row>
    <row r="130" spans="1:10" x14ac:dyDescent="0.2">
      <c r="A130" s="8" t="s">
        <v>51</v>
      </c>
      <c r="B130" s="9">
        <v>376119.03999999998</v>
      </c>
      <c r="C130" s="9">
        <v>127926.20999999999</v>
      </c>
      <c r="D130" s="9">
        <v>3671.78</v>
      </c>
      <c r="E130" s="9">
        <v>51.64</v>
      </c>
      <c r="F130" s="9">
        <v>3813.14</v>
      </c>
      <c r="G130" s="9">
        <v>107386.97</v>
      </c>
      <c r="H130" s="9">
        <v>11303.83</v>
      </c>
      <c r="I130" s="9">
        <v>1282.71</v>
      </c>
      <c r="J130" s="11">
        <f t="shared" si="75"/>
        <v>631555.31999999995</v>
      </c>
    </row>
    <row r="131" spans="1:10" x14ac:dyDescent="0.2">
      <c r="A131" s="8" t="s">
        <v>52</v>
      </c>
      <c r="B131" s="9">
        <v>576424.49</v>
      </c>
      <c r="C131" s="9">
        <v>173863.41999999998</v>
      </c>
      <c r="D131" s="9">
        <v>4512.55</v>
      </c>
      <c r="E131" s="9">
        <v>63.47</v>
      </c>
      <c r="F131" s="9">
        <v>10079.280000000001</v>
      </c>
      <c r="G131" s="9">
        <v>164576.83000000002</v>
      </c>
      <c r="H131" s="9">
        <v>29879.39</v>
      </c>
      <c r="I131" s="9">
        <v>1576.42</v>
      </c>
      <c r="J131" s="11">
        <f t="shared" si="75"/>
        <v>960975.85000000009</v>
      </c>
    </row>
    <row r="132" spans="1:10" x14ac:dyDescent="0.2">
      <c r="A132" s="8" t="s">
        <v>53</v>
      </c>
      <c r="B132" s="9">
        <v>591000.69999999995</v>
      </c>
      <c r="C132" s="9">
        <v>191918.12</v>
      </c>
      <c r="D132" s="9">
        <v>469.84</v>
      </c>
      <c r="E132" s="9">
        <v>6.61</v>
      </c>
      <c r="F132" s="9">
        <v>12927.14</v>
      </c>
      <c r="G132" s="9">
        <v>168738.53</v>
      </c>
      <c r="H132" s="9">
        <v>38321.699999999997</v>
      </c>
      <c r="I132" s="9">
        <v>164.13</v>
      </c>
      <c r="J132" s="11">
        <f t="shared" si="75"/>
        <v>1003546.7699999999</v>
      </c>
    </row>
    <row r="133" spans="1:10" x14ac:dyDescent="0.2">
      <c r="A133" s="8" t="s">
        <v>54</v>
      </c>
      <c r="B133" s="9">
        <v>464431.35</v>
      </c>
      <c r="C133" s="9">
        <v>124869.92</v>
      </c>
      <c r="D133" s="9">
        <v>8126.36</v>
      </c>
      <c r="E133" s="9">
        <v>114.3</v>
      </c>
      <c r="F133" s="9">
        <v>5382.67</v>
      </c>
      <c r="G133" s="9">
        <v>132601.31</v>
      </c>
      <c r="H133" s="9">
        <v>15956.58</v>
      </c>
      <c r="I133" s="9">
        <v>2838.88</v>
      </c>
      <c r="J133" s="11">
        <f t="shared" si="75"/>
        <v>754321.37000000011</v>
      </c>
    </row>
    <row r="134" spans="1:10" x14ac:dyDescent="0.2">
      <c r="A134" s="8" t="s">
        <v>55</v>
      </c>
      <c r="B134" s="9">
        <v>1840993.07</v>
      </c>
      <c r="C134" s="9">
        <v>346589.82</v>
      </c>
      <c r="D134" s="9">
        <v>38802.080000000002</v>
      </c>
      <c r="E134" s="9">
        <v>545.75</v>
      </c>
      <c r="F134" s="9">
        <v>34580.660000000003</v>
      </c>
      <c r="G134" s="9">
        <v>525627.93999999994</v>
      </c>
      <c r="H134" s="9">
        <v>102512.22</v>
      </c>
      <c r="I134" s="9">
        <v>13555.2</v>
      </c>
      <c r="J134" s="11">
        <f t="shared" si="75"/>
        <v>2903206.7400000007</v>
      </c>
    </row>
    <row r="135" spans="1:10" x14ac:dyDescent="0.2">
      <c r="A135" s="8" t="s">
        <v>56</v>
      </c>
      <c r="B135" s="9">
        <v>10985079.68</v>
      </c>
      <c r="C135" s="9">
        <v>1385117.08</v>
      </c>
      <c r="D135" s="9">
        <v>195460.38</v>
      </c>
      <c r="E135" s="9">
        <v>2749.17</v>
      </c>
      <c r="F135" s="9">
        <v>338584.57</v>
      </c>
      <c r="G135" s="9">
        <v>3136385.9099999997</v>
      </c>
      <c r="H135" s="9">
        <v>1003712.92</v>
      </c>
      <c r="I135" s="9">
        <v>68282.509999999995</v>
      </c>
      <c r="J135" s="11">
        <f t="shared" si="75"/>
        <v>17115372.220000003</v>
      </c>
    </row>
    <row r="136" spans="1:10" x14ac:dyDescent="0.2">
      <c r="A136" s="8" t="s">
        <v>57</v>
      </c>
      <c r="B136" s="9">
        <v>10559962.01</v>
      </c>
      <c r="C136" s="9">
        <v>1035568.82</v>
      </c>
      <c r="D136" s="9">
        <v>170528.18</v>
      </c>
      <c r="E136" s="9">
        <v>2398.4899999999998</v>
      </c>
      <c r="F136" s="9">
        <v>384652.79999999999</v>
      </c>
      <c r="G136" s="9">
        <v>3015009.17</v>
      </c>
      <c r="H136" s="9">
        <v>1140279.33</v>
      </c>
      <c r="I136" s="9">
        <v>59572.65</v>
      </c>
      <c r="J136" s="11">
        <f t="shared" si="75"/>
        <v>16367971.450000001</v>
      </c>
    </row>
    <row r="137" spans="1:10" x14ac:dyDescent="0.2">
      <c r="A137" s="8" t="s">
        <v>58</v>
      </c>
      <c r="B137" s="9">
        <v>329765.53999999998</v>
      </c>
      <c r="C137" s="9">
        <v>78505.700000000012</v>
      </c>
      <c r="D137" s="9">
        <v>9551.0300000000007</v>
      </c>
      <c r="E137" s="9">
        <v>134.34</v>
      </c>
      <c r="F137" s="9">
        <v>1153.0899999999999</v>
      </c>
      <c r="G137" s="9">
        <v>94152.44</v>
      </c>
      <c r="H137" s="9">
        <v>3418.25</v>
      </c>
      <c r="I137" s="9">
        <v>3336.57</v>
      </c>
      <c r="J137" s="11">
        <f t="shared" si="75"/>
        <v>520016.96000000008</v>
      </c>
    </row>
    <row r="138" spans="1:10" x14ac:dyDescent="0.2">
      <c r="A138" s="8" t="s">
        <v>59</v>
      </c>
      <c r="B138" s="9">
        <v>466973.92000000004</v>
      </c>
      <c r="C138" s="9">
        <v>153927.27000000002</v>
      </c>
      <c r="D138" s="9">
        <v>3245.75</v>
      </c>
      <c r="E138" s="9">
        <v>45.65</v>
      </c>
      <c r="F138" s="9">
        <v>6815.03</v>
      </c>
      <c r="G138" s="9">
        <v>133327.24</v>
      </c>
      <c r="H138" s="9">
        <v>20202.73</v>
      </c>
      <c r="I138" s="9">
        <v>1133.8800000000001</v>
      </c>
      <c r="J138" s="11">
        <f t="shared" si="75"/>
        <v>785671.47000000009</v>
      </c>
    </row>
    <row r="139" spans="1:10" x14ac:dyDescent="0.2">
      <c r="A139" s="8" t="s">
        <v>60</v>
      </c>
      <c r="B139" s="9">
        <v>330667.17</v>
      </c>
      <c r="C139" s="9">
        <v>83069.600000000006</v>
      </c>
      <c r="D139" s="9">
        <v>9198.0400000000009</v>
      </c>
      <c r="E139" s="9">
        <v>129.37</v>
      </c>
      <c r="F139" s="9">
        <v>967.74</v>
      </c>
      <c r="G139" s="9">
        <v>94409.860000000015</v>
      </c>
      <c r="H139" s="9">
        <v>2868.79</v>
      </c>
      <c r="I139" s="9">
        <v>3213.26</v>
      </c>
      <c r="J139" s="11">
        <f t="shared" si="75"/>
        <v>524523.82999999996</v>
      </c>
    </row>
    <row r="140" spans="1:10" x14ac:dyDescent="0.2">
      <c r="A140" s="8" t="s">
        <v>61</v>
      </c>
      <c r="B140" s="9">
        <v>825024.90999999992</v>
      </c>
      <c r="C140" s="9">
        <v>214996.75</v>
      </c>
      <c r="D140" s="9">
        <v>3504.15</v>
      </c>
      <c r="E140" s="9">
        <v>49.29</v>
      </c>
      <c r="F140" s="9">
        <v>22233.69</v>
      </c>
      <c r="G140" s="9">
        <v>235555.55</v>
      </c>
      <c r="H140" s="9">
        <v>65910.39</v>
      </c>
      <c r="I140" s="9">
        <v>1224.1500000000001</v>
      </c>
      <c r="J140" s="11">
        <f t="shared" si="75"/>
        <v>1368498.88</v>
      </c>
    </row>
    <row r="141" spans="1:10" x14ac:dyDescent="0.2">
      <c r="A141" s="8" t="s">
        <v>62</v>
      </c>
      <c r="B141" s="9">
        <v>2281245.38</v>
      </c>
      <c r="C141" s="9">
        <v>374169.91000000003</v>
      </c>
      <c r="D141" s="9">
        <v>25187.439999999999</v>
      </c>
      <c r="E141" s="9">
        <v>354.26</v>
      </c>
      <c r="F141" s="9">
        <v>75003.759999999995</v>
      </c>
      <c r="G141" s="9">
        <v>651325.80000000005</v>
      </c>
      <c r="H141" s="9">
        <v>222343.97</v>
      </c>
      <c r="I141" s="9">
        <v>8799.0300000000007</v>
      </c>
      <c r="J141" s="11">
        <f t="shared" si="75"/>
        <v>3638429.55</v>
      </c>
    </row>
    <row r="142" spans="1:10" x14ac:dyDescent="0.2">
      <c r="A142" s="8" t="s">
        <v>63</v>
      </c>
      <c r="B142" s="9">
        <v>531656.20000000007</v>
      </c>
      <c r="C142" s="9">
        <v>159956.01</v>
      </c>
      <c r="D142" s="9">
        <v>5394.73</v>
      </c>
      <c r="E142" s="9">
        <v>75.88</v>
      </c>
      <c r="F142" s="9">
        <v>8028.32</v>
      </c>
      <c r="G142" s="9">
        <v>151794.9</v>
      </c>
      <c r="H142" s="10">
        <v>23799.439999999999</v>
      </c>
      <c r="I142" s="10">
        <v>1884.61</v>
      </c>
      <c r="J142" s="11">
        <f t="shared" si="75"/>
        <v>882590.09</v>
      </c>
    </row>
    <row r="143" spans="1:10" x14ac:dyDescent="0.2">
      <c r="A143" s="8" t="s">
        <v>64</v>
      </c>
      <c r="B143" s="9">
        <v>377073.66000000003</v>
      </c>
      <c r="C143" s="9">
        <v>126195.56</v>
      </c>
      <c r="D143" s="9">
        <v>3936.52</v>
      </c>
      <c r="E143" s="9">
        <v>55.37</v>
      </c>
      <c r="F143" s="9">
        <v>3830.01</v>
      </c>
      <c r="G143" s="9">
        <v>107659.51999999999</v>
      </c>
      <c r="H143" s="10">
        <v>11353.82</v>
      </c>
      <c r="I143" s="10">
        <v>1375.19</v>
      </c>
      <c r="J143" s="11">
        <f t="shared" si="75"/>
        <v>631479.64999999991</v>
      </c>
    </row>
    <row r="144" spans="1:10" x14ac:dyDescent="0.2">
      <c r="A144" s="8" t="s">
        <v>65</v>
      </c>
      <c r="B144" s="9">
        <v>721175.51</v>
      </c>
      <c r="C144" s="9">
        <v>195503.96</v>
      </c>
      <c r="D144" s="9">
        <v>8019.91</v>
      </c>
      <c r="E144" s="9">
        <v>112.8</v>
      </c>
      <c r="F144" s="9">
        <v>13076.36</v>
      </c>
      <c r="G144" s="9">
        <v>205905.17</v>
      </c>
      <c r="H144" s="10">
        <v>38764.050000000003</v>
      </c>
      <c r="I144" s="10">
        <v>2801.69</v>
      </c>
      <c r="J144" s="11">
        <f t="shared" si="75"/>
        <v>1185359.45</v>
      </c>
    </row>
    <row r="145" spans="1:10" x14ac:dyDescent="0.2">
      <c r="A145" s="8" t="s">
        <v>66</v>
      </c>
      <c r="B145" s="9">
        <v>821911.87</v>
      </c>
      <c r="C145" s="9">
        <v>225011.16</v>
      </c>
      <c r="D145" s="9">
        <v>8390.67</v>
      </c>
      <c r="E145" s="9">
        <v>118.02</v>
      </c>
      <c r="F145" s="9">
        <v>15406.6</v>
      </c>
      <c r="G145" s="9">
        <v>234666.72999999998</v>
      </c>
      <c r="H145" s="10">
        <v>45671.91</v>
      </c>
      <c r="I145" s="10">
        <v>2931.21</v>
      </c>
      <c r="J145" s="11">
        <f t="shared" si="75"/>
        <v>1354108.17</v>
      </c>
    </row>
    <row r="146" spans="1:10" x14ac:dyDescent="0.2">
      <c r="A146" s="8" t="s">
        <v>67</v>
      </c>
      <c r="B146" s="9">
        <v>325196.61</v>
      </c>
      <c r="C146" s="9">
        <v>78214.05</v>
      </c>
      <c r="D146" s="9">
        <v>9443.56</v>
      </c>
      <c r="E146" s="9">
        <v>132.82</v>
      </c>
      <c r="F146" s="9">
        <v>1001.41</v>
      </c>
      <c r="G146" s="9">
        <v>92847.94</v>
      </c>
      <c r="H146" s="10">
        <v>2968.62</v>
      </c>
      <c r="I146" s="10">
        <v>3299.03</v>
      </c>
      <c r="J146" s="11">
        <f t="shared" si="75"/>
        <v>513104.04</v>
      </c>
    </row>
    <row r="147" spans="1:10" x14ac:dyDescent="0.2">
      <c r="A147" s="8" t="s">
        <v>68</v>
      </c>
      <c r="B147" s="9">
        <v>955865.23</v>
      </c>
      <c r="C147" s="9">
        <v>109038.73000000001</v>
      </c>
      <c r="D147" s="9">
        <v>15214.4</v>
      </c>
      <c r="E147" s="9">
        <v>213.99</v>
      </c>
      <c r="F147" s="9">
        <v>32960.54</v>
      </c>
      <c r="G147" s="9">
        <v>272912.19999999995</v>
      </c>
      <c r="H147" s="10">
        <v>97709.48</v>
      </c>
      <c r="I147" s="10">
        <v>5315.03</v>
      </c>
      <c r="J147" s="11">
        <f t="shared" si="75"/>
        <v>1489229.5999999999</v>
      </c>
    </row>
    <row r="148" spans="1:10" x14ac:dyDescent="0.2">
      <c r="A148" s="8" t="s">
        <v>69</v>
      </c>
      <c r="B148" s="9">
        <v>324351.92000000004</v>
      </c>
      <c r="C148" s="9">
        <v>81226.760000000009</v>
      </c>
      <c r="D148" s="9">
        <v>9313.6200000000008</v>
      </c>
      <c r="E148" s="9">
        <v>131</v>
      </c>
      <c r="F148" s="9">
        <v>671.65</v>
      </c>
      <c r="G148" s="9">
        <v>92606.780000000013</v>
      </c>
      <c r="H148" s="10">
        <v>1991.05</v>
      </c>
      <c r="I148" s="10">
        <v>3253.64</v>
      </c>
      <c r="J148" s="11">
        <f t="shared" si="75"/>
        <v>513546.4200000001</v>
      </c>
    </row>
    <row r="149" spans="1:10" x14ac:dyDescent="0.2">
      <c r="A149" s="8" t="s">
        <v>70</v>
      </c>
      <c r="B149" s="9">
        <v>10316318.359999999</v>
      </c>
      <c r="C149" s="9">
        <v>1088249.76</v>
      </c>
      <c r="D149" s="9">
        <v>181702.23</v>
      </c>
      <c r="E149" s="9">
        <v>2555.66</v>
      </c>
      <c r="F149" s="9">
        <v>349070.73</v>
      </c>
      <c r="G149" s="9">
        <v>2945445.68</v>
      </c>
      <c r="H149" s="10">
        <v>1034798.49</v>
      </c>
      <c r="I149" s="10">
        <v>63476.21</v>
      </c>
      <c r="J149" s="11">
        <f t="shared" si="75"/>
        <v>15981617.120000001</v>
      </c>
    </row>
    <row r="150" spans="1:10" x14ac:dyDescent="0.2">
      <c r="A150" s="8" t="s">
        <v>71</v>
      </c>
      <c r="B150" s="9">
        <v>436931.75</v>
      </c>
      <c r="C150" s="9">
        <v>97854.55</v>
      </c>
      <c r="D150" s="9">
        <v>2250.13</v>
      </c>
      <c r="E150" s="9">
        <v>31.65</v>
      </c>
      <c r="F150" s="9">
        <v>13543.39</v>
      </c>
      <c r="G150" s="9">
        <v>124749.81</v>
      </c>
      <c r="H150" s="10">
        <v>40148.54</v>
      </c>
      <c r="I150" s="10">
        <v>786.06</v>
      </c>
      <c r="J150" s="11">
        <f t="shared" si="75"/>
        <v>716295.88000000012</v>
      </c>
    </row>
    <row r="151" spans="1:10" x14ac:dyDescent="0.2">
      <c r="A151" s="8" t="s">
        <v>72</v>
      </c>
      <c r="B151" s="9">
        <v>390801.76</v>
      </c>
      <c r="C151" s="9">
        <v>129893.5</v>
      </c>
      <c r="D151" s="9">
        <v>4072.92</v>
      </c>
      <c r="E151" s="9">
        <v>57.29</v>
      </c>
      <c r="F151" s="9">
        <v>4099.63</v>
      </c>
      <c r="G151" s="9">
        <v>111579.09</v>
      </c>
      <c r="H151" s="10">
        <v>12153.09</v>
      </c>
      <c r="I151" s="10">
        <v>1422.84</v>
      </c>
      <c r="J151" s="11">
        <f t="shared" si="75"/>
        <v>654080.12</v>
      </c>
    </row>
    <row r="152" spans="1:10" x14ac:dyDescent="0.2">
      <c r="A152" s="8" t="s">
        <v>73</v>
      </c>
      <c r="B152" s="9">
        <v>1190247.51</v>
      </c>
      <c r="C152" s="9">
        <v>238273.01</v>
      </c>
      <c r="D152" s="9">
        <v>13773.06</v>
      </c>
      <c r="E152" s="9">
        <v>193.72</v>
      </c>
      <c r="F152" s="9">
        <v>32560.92</v>
      </c>
      <c r="G152" s="9">
        <v>339831.43999999994</v>
      </c>
      <c r="H152" s="10">
        <v>96524.82</v>
      </c>
      <c r="I152" s="10">
        <v>4811.51</v>
      </c>
      <c r="J152" s="11">
        <f t="shared" si="75"/>
        <v>1916215.99</v>
      </c>
    </row>
    <row r="153" spans="1:10" x14ac:dyDescent="0.2">
      <c r="A153" s="8" t="s">
        <v>74</v>
      </c>
      <c r="B153" s="9">
        <v>352736.82999999996</v>
      </c>
      <c r="C153" s="9">
        <v>109712.05</v>
      </c>
      <c r="D153" s="9">
        <v>4432.7</v>
      </c>
      <c r="E153" s="9">
        <v>62.35</v>
      </c>
      <c r="F153" s="9">
        <v>3919.08</v>
      </c>
      <c r="G153" s="9">
        <v>100711.04000000001</v>
      </c>
      <c r="H153" s="10">
        <v>11617.87</v>
      </c>
      <c r="I153" s="10">
        <v>1548.53</v>
      </c>
      <c r="J153" s="11">
        <f t="shared" si="75"/>
        <v>584740.44999999995</v>
      </c>
    </row>
    <row r="154" spans="1:10" x14ac:dyDescent="0.2">
      <c r="A154" s="8" t="s">
        <v>75</v>
      </c>
      <c r="B154" s="9">
        <v>398837.07999999996</v>
      </c>
      <c r="C154" s="9">
        <v>129476.65999999999</v>
      </c>
      <c r="D154" s="9">
        <v>3386.84</v>
      </c>
      <c r="E154" s="9">
        <v>47.64</v>
      </c>
      <c r="F154" s="9">
        <v>5433.26</v>
      </c>
      <c r="G154" s="9">
        <v>113873.27</v>
      </c>
      <c r="H154" s="10">
        <v>16106.56</v>
      </c>
      <c r="I154" s="10">
        <v>1183.17</v>
      </c>
      <c r="J154" s="11">
        <f t="shared" si="75"/>
        <v>668344.4800000001</v>
      </c>
    </row>
    <row r="155" spans="1:10" x14ac:dyDescent="0.2">
      <c r="A155" s="8" t="s">
        <v>76</v>
      </c>
      <c r="B155" s="9">
        <v>393925.5</v>
      </c>
      <c r="C155" s="9">
        <v>136095.62</v>
      </c>
      <c r="D155" s="9">
        <v>3598.53</v>
      </c>
      <c r="E155" s="9">
        <v>50.61</v>
      </c>
      <c r="F155" s="9">
        <v>3969.62</v>
      </c>
      <c r="G155" s="9">
        <v>112470.95999999999</v>
      </c>
      <c r="H155" s="10">
        <v>11767.7</v>
      </c>
      <c r="I155" s="10">
        <v>1257.1199999999999</v>
      </c>
      <c r="J155" s="11">
        <f t="shared" si="75"/>
        <v>663135.65999999992</v>
      </c>
    </row>
    <row r="156" spans="1:10" x14ac:dyDescent="0.2">
      <c r="A156" s="8" t="s">
        <v>77</v>
      </c>
      <c r="B156" s="9">
        <v>348805.32</v>
      </c>
      <c r="C156" s="9">
        <v>117656.41</v>
      </c>
      <c r="D156" s="9">
        <v>4189.21</v>
      </c>
      <c r="E156" s="9">
        <v>58.92</v>
      </c>
      <c r="F156" s="9">
        <v>2828.54</v>
      </c>
      <c r="G156" s="9">
        <v>99588.540000000008</v>
      </c>
      <c r="H156" s="10">
        <v>8385.0400000000009</v>
      </c>
      <c r="I156" s="10">
        <v>1463.47</v>
      </c>
      <c r="J156" s="11">
        <f t="shared" ref="J156:J163" si="76">SUM(B156:I156)</f>
        <v>582975.44999999995</v>
      </c>
    </row>
    <row r="157" spans="1:10" x14ac:dyDescent="0.2">
      <c r="A157" s="8" t="s">
        <v>78</v>
      </c>
      <c r="B157" s="9">
        <v>412801.95999999996</v>
      </c>
      <c r="C157" s="9">
        <v>158246.03</v>
      </c>
      <c r="D157" s="9">
        <v>2201.63</v>
      </c>
      <c r="E157" s="9">
        <v>30.97</v>
      </c>
      <c r="F157" s="9">
        <v>3704.81</v>
      </c>
      <c r="G157" s="9">
        <v>117860.43000000001</v>
      </c>
      <c r="H157" s="10">
        <v>10982.67</v>
      </c>
      <c r="I157" s="10">
        <v>769.12</v>
      </c>
      <c r="J157" s="11">
        <f t="shared" si="76"/>
        <v>706597.62000000011</v>
      </c>
    </row>
    <row r="158" spans="1:10" x14ac:dyDescent="0.2">
      <c r="A158" s="8" t="s">
        <v>79</v>
      </c>
      <c r="B158" s="9">
        <v>382932.49</v>
      </c>
      <c r="C158" s="9">
        <v>126964.5</v>
      </c>
      <c r="D158" s="9">
        <v>3835.2</v>
      </c>
      <c r="E158" s="9">
        <v>53.94</v>
      </c>
      <c r="F158" s="9">
        <v>4227.18</v>
      </c>
      <c r="G158" s="9">
        <v>109332.29999999999</v>
      </c>
      <c r="H158" s="10">
        <v>12531.21</v>
      </c>
      <c r="I158" s="10">
        <v>1339.8</v>
      </c>
      <c r="J158" s="11">
        <f t="shared" si="76"/>
        <v>641216.62</v>
      </c>
    </row>
    <row r="159" spans="1:10" x14ac:dyDescent="0.2">
      <c r="A159" s="8" t="s">
        <v>80</v>
      </c>
      <c r="B159" s="9">
        <v>388558.72</v>
      </c>
      <c r="C159" s="9">
        <v>131535.56</v>
      </c>
      <c r="D159" s="9">
        <v>3510.15</v>
      </c>
      <c r="E159" s="9">
        <v>49.37</v>
      </c>
      <c r="F159" s="9">
        <v>4328.3100000000004</v>
      </c>
      <c r="G159" s="9">
        <v>110938.67</v>
      </c>
      <c r="H159" s="10">
        <v>12831.01</v>
      </c>
      <c r="I159" s="10">
        <v>1226.24</v>
      </c>
      <c r="J159" s="11">
        <f t="shared" si="76"/>
        <v>652978.03</v>
      </c>
    </row>
    <row r="160" spans="1:10" x14ac:dyDescent="0.2">
      <c r="A160" s="8" t="s">
        <v>81</v>
      </c>
      <c r="B160" s="9">
        <v>933035.3899999999</v>
      </c>
      <c r="C160" s="9">
        <v>246842.42</v>
      </c>
      <c r="D160" s="9">
        <v>5464.56</v>
      </c>
      <c r="E160" s="9">
        <v>76.86</v>
      </c>
      <c r="F160" s="9">
        <v>23025.68</v>
      </c>
      <c r="G160" s="9">
        <v>266393.97000000003</v>
      </c>
      <c r="H160" s="10">
        <v>68258.210000000006</v>
      </c>
      <c r="I160" s="10">
        <v>1909</v>
      </c>
      <c r="J160" s="11">
        <f t="shared" si="76"/>
        <v>1545006.0899999999</v>
      </c>
    </row>
    <row r="161" spans="1:10" x14ac:dyDescent="0.2">
      <c r="A161" s="8" t="s">
        <v>82</v>
      </c>
      <c r="B161" s="9">
        <v>383814.07</v>
      </c>
      <c r="C161" s="9">
        <v>131564.31</v>
      </c>
      <c r="D161" s="9">
        <v>2788.06</v>
      </c>
      <c r="E161" s="9">
        <v>39.21</v>
      </c>
      <c r="F161" s="9">
        <v>4780.88</v>
      </c>
      <c r="G161" s="9">
        <v>109584</v>
      </c>
      <c r="H161" s="10">
        <v>14172.62</v>
      </c>
      <c r="I161" s="10">
        <v>973.99</v>
      </c>
      <c r="J161" s="11">
        <f t="shared" si="76"/>
        <v>647717.14</v>
      </c>
    </row>
    <row r="162" spans="1:10" x14ac:dyDescent="0.2">
      <c r="A162" s="8" t="s">
        <v>83</v>
      </c>
      <c r="B162" s="9">
        <v>378880.14</v>
      </c>
      <c r="C162" s="9">
        <v>120665.60000000001</v>
      </c>
      <c r="D162" s="9">
        <v>4757.09</v>
      </c>
      <c r="E162" s="9">
        <v>66.91</v>
      </c>
      <c r="F162" s="9">
        <v>3827.55</v>
      </c>
      <c r="G162" s="9">
        <v>108175.3</v>
      </c>
      <c r="H162" s="10">
        <v>11346.55</v>
      </c>
      <c r="I162" s="10">
        <v>1661.85</v>
      </c>
      <c r="J162" s="11">
        <f t="shared" si="76"/>
        <v>629380.99</v>
      </c>
    </row>
    <row r="163" spans="1:10" ht="13.5" thickBot="1" x14ac:dyDescent="0.25">
      <c r="A163" s="8" t="s">
        <v>84</v>
      </c>
      <c r="B163" s="9">
        <v>631160.31000000006</v>
      </c>
      <c r="C163" s="9">
        <v>167412.84</v>
      </c>
      <c r="D163" s="9">
        <v>4541.07</v>
      </c>
      <c r="E163" s="9">
        <v>63.86</v>
      </c>
      <c r="F163" s="9">
        <v>14609.79</v>
      </c>
      <c r="G163" s="9">
        <v>180204.66999999998</v>
      </c>
      <c r="H163" s="10">
        <v>43309.84</v>
      </c>
      <c r="I163" s="10">
        <v>1586.37</v>
      </c>
      <c r="J163" s="11">
        <f t="shared" si="76"/>
        <v>1042888.75</v>
      </c>
    </row>
    <row r="164" spans="1:10" x14ac:dyDescent="0.2">
      <c r="A164" s="13"/>
      <c r="B164" s="14"/>
      <c r="C164" s="15"/>
      <c r="D164" s="16"/>
      <c r="E164" s="17"/>
      <c r="F164" s="15"/>
      <c r="G164" s="15"/>
      <c r="H164" s="15"/>
      <c r="I164" s="15"/>
      <c r="J164" s="18"/>
    </row>
    <row r="165" spans="1:10" ht="15" x14ac:dyDescent="0.25">
      <c r="A165" s="19" t="s">
        <v>85</v>
      </c>
      <c r="B165" s="20">
        <f>SUM(B92:B163)</f>
        <v>175839979.18999988</v>
      </c>
      <c r="C165" s="20">
        <f t="shared" ref="C165:J165" si="77">SUM(C92:C163)</f>
        <v>25005825.000000019</v>
      </c>
      <c r="D165" s="20">
        <f t="shared" si="77"/>
        <v>2844556.5999999996</v>
      </c>
      <c r="E165" s="20">
        <f t="shared" si="77"/>
        <v>40008.94000000001</v>
      </c>
      <c r="F165" s="20">
        <f t="shared" si="77"/>
        <v>5336875.5999999987</v>
      </c>
      <c r="G165" s="20">
        <f t="shared" si="77"/>
        <v>50204645.599999987</v>
      </c>
      <c r="H165" s="20">
        <f t="shared" si="77"/>
        <v>15820836.110000001</v>
      </c>
      <c r="I165" s="20">
        <f t="shared" si="77"/>
        <v>993722.99999999988</v>
      </c>
      <c r="J165" s="21">
        <f t="shared" si="77"/>
        <v>276086450.03999996</v>
      </c>
    </row>
    <row r="166" spans="1:10" ht="13.5" thickBot="1" x14ac:dyDescent="0.25">
      <c r="A166" s="22"/>
      <c r="B166" s="23"/>
      <c r="C166" s="24"/>
      <c r="D166" s="24"/>
      <c r="E166" s="25"/>
      <c r="F166" s="24"/>
      <c r="G166" s="24"/>
      <c r="H166" s="24"/>
      <c r="I166" s="24"/>
      <c r="J166" s="26"/>
    </row>
    <row r="167" spans="1:10" x14ac:dyDescent="0.2">
      <c r="A167" s="27" t="s">
        <v>86</v>
      </c>
    </row>
    <row r="168" spans="1:10" x14ac:dyDescent="0.2"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x14ac:dyDescent="0.2"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ht="15.75" x14ac:dyDescent="0.25">
      <c r="A170" s="30" t="s">
        <v>0</v>
      </c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0" ht="15.75" x14ac:dyDescent="0.25">
      <c r="A171" s="30" t="s">
        <v>1</v>
      </c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 ht="15.75" x14ac:dyDescent="0.25">
      <c r="A172" s="30" t="s">
        <v>2</v>
      </c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ht="15" x14ac:dyDescent="0.2">
      <c r="A173" s="31" t="s">
        <v>91</v>
      </c>
      <c r="B173" s="31"/>
      <c r="C173" s="31"/>
      <c r="D173" s="31"/>
      <c r="E173" s="31"/>
      <c r="F173" s="31"/>
      <c r="G173" s="31"/>
      <c r="H173" s="31"/>
      <c r="I173" s="31"/>
      <c r="J173" s="31"/>
    </row>
    <row r="174" spans="1:10" ht="15" x14ac:dyDescent="0.2">
      <c r="A174" s="31" t="s">
        <v>92</v>
      </c>
      <c r="B174" s="31"/>
      <c r="C174" s="31"/>
      <c r="D174" s="31"/>
      <c r="E174" s="31"/>
      <c r="F174" s="31"/>
      <c r="G174" s="31"/>
      <c r="H174" s="31"/>
      <c r="I174" s="31"/>
      <c r="J174" s="31"/>
    </row>
    <row r="175" spans="1:10" ht="13.5" thickBot="1" x14ac:dyDescent="0.25">
      <c r="A175" s="2"/>
      <c r="B175" s="29"/>
      <c r="C175" s="29"/>
      <c r="D175" s="3"/>
      <c r="E175" s="3"/>
      <c r="F175" s="3"/>
      <c r="G175" s="3"/>
      <c r="H175" s="3"/>
      <c r="I175" s="3"/>
      <c r="J175" s="3"/>
    </row>
    <row r="176" spans="1:10" ht="90" thickBot="1" x14ac:dyDescent="0.25">
      <c r="A176" s="5" t="s">
        <v>3</v>
      </c>
      <c r="B176" s="6" t="s">
        <v>4</v>
      </c>
      <c r="C176" s="6" t="s">
        <v>5</v>
      </c>
      <c r="D176" s="6" t="s">
        <v>87</v>
      </c>
      <c r="E176" s="6" t="s">
        <v>88</v>
      </c>
      <c r="F176" s="6" t="s">
        <v>8</v>
      </c>
      <c r="G176" s="6" t="s">
        <v>9</v>
      </c>
      <c r="H176" s="6" t="s">
        <v>10</v>
      </c>
      <c r="I176" s="6" t="s">
        <v>89</v>
      </c>
      <c r="J176" s="7" t="s">
        <v>12</v>
      </c>
    </row>
    <row r="177" spans="1:10" x14ac:dyDescent="0.2">
      <c r="A177" s="8" t="s">
        <v>13</v>
      </c>
      <c r="B177" s="9">
        <v>-22799.559999999998</v>
      </c>
      <c r="C177" s="9">
        <v>-22134.43</v>
      </c>
      <c r="D177" s="9"/>
      <c r="E177" s="9"/>
      <c r="F177" s="9">
        <v>-360.54</v>
      </c>
      <c r="G177" s="9"/>
      <c r="H177" s="10"/>
      <c r="I177" s="10"/>
      <c r="J177" s="11">
        <f>SUM(B177:I177)</f>
        <v>-45294.53</v>
      </c>
    </row>
    <row r="178" spans="1:10" x14ac:dyDescent="0.2">
      <c r="A178" s="8" t="s">
        <v>14</v>
      </c>
      <c r="B178" s="9">
        <v>-223671.77000000002</v>
      </c>
      <c r="C178" s="9">
        <v>-62625.18</v>
      </c>
      <c r="D178" s="9"/>
      <c r="E178" s="9"/>
      <c r="F178" s="9">
        <v>-9228.6200000000008</v>
      </c>
      <c r="G178" s="9"/>
      <c r="H178" s="10"/>
      <c r="I178" s="10"/>
      <c r="J178" s="11">
        <f t="shared" ref="J178:J241" si="78">SUM(B178:I178)</f>
        <v>-295525.57</v>
      </c>
    </row>
    <row r="179" spans="1:10" x14ac:dyDescent="0.2">
      <c r="A179" s="8" t="s">
        <v>15</v>
      </c>
      <c r="B179" s="9">
        <v>-148052.56</v>
      </c>
      <c r="C179" s="9">
        <v>-66625.259999999995</v>
      </c>
      <c r="D179" s="9"/>
      <c r="E179" s="9"/>
      <c r="F179" s="9">
        <v>-3747.23</v>
      </c>
      <c r="G179" s="9"/>
      <c r="H179" s="10"/>
      <c r="I179" s="10"/>
      <c r="J179" s="11">
        <f t="shared" si="78"/>
        <v>-218425.05000000002</v>
      </c>
    </row>
    <row r="180" spans="1:10" x14ac:dyDescent="0.2">
      <c r="A180" s="8" t="s">
        <v>16</v>
      </c>
      <c r="B180" s="9">
        <v>-40253.94</v>
      </c>
      <c r="C180" s="9">
        <v>-29418.83</v>
      </c>
      <c r="D180" s="9"/>
      <c r="E180" s="9"/>
      <c r="F180" s="9">
        <v>-1080.57</v>
      </c>
      <c r="G180" s="9"/>
      <c r="H180" s="10"/>
      <c r="I180" s="10"/>
      <c r="J180" s="11">
        <f t="shared" si="78"/>
        <v>-70753.340000000011</v>
      </c>
    </row>
    <row r="181" spans="1:10" x14ac:dyDescent="0.2">
      <c r="A181" s="8" t="s">
        <v>17</v>
      </c>
      <c r="B181" s="9">
        <v>-20832.73</v>
      </c>
      <c r="C181" s="9">
        <v>-17538.53</v>
      </c>
      <c r="D181" s="9"/>
      <c r="E181" s="9"/>
      <c r="F181" s="9">
        <v>-221.09</v>
      </c>
      <c r="G181" s="9"/>
      <c r="H181" s="10"/>
      <c r="I181" s="10"/>
      <c r="J181" s="11">
        <f t="shared" si="78"/>
        <v>-38592.349999999991</v>
      </c>
    </row>
    <row r="182" spans="1:10" x14ac:dyDescent="0.2">
      <c r="A182" s="8" t="s">
        <v>18</v>
      </c>
      <c r="B182" s="9">
        <v>-29201.699999999997</v>
      </c>
      <c r="C182" s="9">
        <v>-29819.91</v>
      </c>
      <c r="D182" s="9"/>
      <c r="E182" s="9"/>
      <c r="F182" s="9">
        <v>-505.95</v>
      </c>
      <c r="G182" s="9"/>
      <c r="H182" s="10"/>
      <c r="I182" s="10"/>
      <c r="J182" s="11">
        <f t="shared" si="78"/>
        <v>-59527.56</v>
      </c>
    </row>
    <row r="183" spans="1:10" x14ac:dyDescent="0.2">
      <c r="A183" s="8" t="s">
        <v>19</v>
      </c>
      <c r="B183" s="9">
        <v>-18587.8</v>
      </c>
      <c r="C183" s="9">
        <v>-14739.169999999998</v>
      </c>
      <c r="D183" s="9"/>
      <c r="E183" s="9"/>
      <c r="F183" s="9">
        <v>-106.97</v>
      </c>
      <c r="G183" s="9"/>
      <c r="H183" s="10"/>
      <c r="I183" s="10"/>
      <c r="J183" s="11">
        <f t="shared" si="78"/>
        <v>-33433.94</v>
      </c>
    </row>
    <row r="184" spans="1:10" x14ac:dyDescent="0.2">
      <c r="A184" s="8" t="s">
        <v>20</v>
      </c>
      <c r="B184" s="9">
        <v>-19483.22</v>
      </c>
      <c r="C184" s="9">
        <v>-17953.59</v>
      </c>
      <c r="D184" s="9"/>
      <c r="E184" s="9"/>
      <c r="F184" s="9">
        <v>-200.83</v>
      </c>
      <c r="G184" s="9"/>
      <c r="H184" s="10"/>
      <c r="I184" s="10"/>
      <c r="J184" s="11">
        <f t="shared" si="78"/>
        <v>-37637.64</v>
      </c>
    </row>
    <row r="185" spans="1:10" x14ac:dyDescent="0.2">
      <c r="A185" s="8" t="s">
        <v>21</v>
      </c>
      <c r="B185" s="9">
        <v>-19722.3</v>
      </c>
      <c r="C185" s="9">
        <v>-15443.369999999999</v>
      </c>
      <c r="D185" s="9"/>
      <c r="E185" s="9"/>
      <c r="F185" s="9">
        <v>-140.49</v>
      </c>
      <c r="G185" s="9"/>
      <c r="H185" s="10"/>
      <c r="I185" s="10"/>
      <c r="J185" s="11">
        <f t="shared" si="78"/>
        <v>-35306.159999999996</v>
      </c>
    </row>
    <row r="186" spans="1:10" x14ac:dyDescent="0.2">
      <c r="A186" s="8" t="s">
        <v>22</v>
      </c>
      <c r="B186" s="9">
        <v>-20413.22</v>
      </c>
      <c r="C186" s="9">
        <v>-19786.240000000002</v>
      </c>
      <c r="D186" s="9"/>
      <c r="E186" s="9"/>
      <c r="F186" s="9">
        <v>-203.51</v>
      </c>
      <c r="G186" s="9"/>
      <c r="H186" s="10"/>
      <c r="I186" s="10"/>
      <c r="J186" s="11">
        <f t="shared" si="78"/>
        <v>-40402.970000000008</v>
      </c>
    </row>
    <row r="187" spans="1:10" x14ac:dyDescent="0.2">
      <c r="A187" s="8" t="s">
        <v>23</v>
      </c>
      <c r="B187" s="9">
        <v>-20408.059999999998</v>
      </c>
      <c r="C187" s="9">
        <v>-16790.63</v>
      </c>
      <c r="D187" s="9"/>
      <c r="E187" s="9"/>
      <c r="F187" s="9">
        <v>-222.88</v>
      </c>
      <c r="G187" s="9"/>
      <c r="H187" s="10"/>
      <c r="I187" s="10"/>
      <c r="J187" s="11">
        <f t="shared" si="78"/>
        <v>-37421.57</v>
      </c>
    </row>
    <row r="188" spans="1:10" x14ac:dyDescent="0.2">
      <c r="A188" s="8" t="s">
        <v>24</v>
      </c>
      <c r="B188" s="9">
        <v>-120712.59000000001</v>
      </c>
      <c r="C188" s="9">
        <v>-59778.92</v>
      </c>
      <c r="D188" s="9"/>
      <c r="E188" s="9"/>
      <c r="F188" s="9">
        <v>-3176.62</v>
      </c>
      <c r="G188" s="9"/>
      <c r="H188" s="10"/>
      <c r="I188" s="10"/>
      <c r="J188" s="11">
        <f t="shared" si="78"/>
        <v>-183668.13</v>
      </c>
    </row>
    <row r="189" spans="1:10" x14ac:dyDescent="0.2">
      <c r="A189" s="8" t="s">
        <v>25</v>
      </c>
      <c r="B189" s="9">
        <v>-20346.599999999999</v>
      </c>
      <c r="C189" s="9">
        <v>-17365.080000000002</v>
      </c>
      <c r="D189" s="9"/>
      <c r="E189" s="9"/>
      <c r="F189" s="9">
        <v>-221.09</v>
      </c>
      <c r="G189" s="9"/>
      <c r="H189" s="10"/>
      <c r="I189" s="10"/>
      <c r="J189" s="11">
        <f t="shared" si="78"/>
        <v>-37932.769999999997</v>
      </c>
    </row>
    <row r="190" spans="1:10" x14ac:dyDescent="0.2">
      <c r="A190" s="8" t="s">
        <v>26</v>
      </c>
      <c r="B190" s="9">
        <v>-29153.660000000003</v>
      </c>
      <c r="C190" s="9">
        <v>-24745.73</v>
      </c>
      <c r="D190" s="9"/>
      <c r="E190" s="9"/>
      <c r="F190" s="9">
        <v>-554.80999999999995</v>
      </c>
      <c r="G190" s="9"/>
      <c r="H190" s="10"/>
      <c r="I190" s="10"/>
      <c r="J190" s="11">
        <f t="shared" si="78"/>
        <v>-54454.2</v>
      </c>
    </row>
    <row r="191" spans="1:10" x14ac:dyDescent="0.2">
      <c r="A191" s="8" t="s">
        <v>27</v>
      </c>
      <c r="B191" s="9">
        <v>-20621.719999999998</v>
      </c>
      <c r="C191" s="9">
        <v>-13327.970000000001</v>
      </c>
      <c r="D191" s="9"/>
      <c r="E191" s="9"/>
      <c r="F191" s="9">
        <v>-205.15</v>
      </c>
      <c r="G191" s="9"/>
      <c r="H191" s="10"/>
      <c r="I191" s="10"/>
      <c r="J191" s="11">
        <f t="shared" si="78"/>
        <v>-34154.840000000004</v>
      </c>
    </row>
    <row r="192" spans="1:10" x14ac:dyDescent="0.2">
      <c r="A192" s="8" t="s">
        <v>28</v>
      </c>
      <c r="B192" s="9">
        <v>-86227.790000000008</v>
      </c>
      <c r="C192" s="9">
        <v>-28806.239999999998</v>
      </c>
      <c r="D192" s="9"/>
      <c r="E192" s="9"/>
      <c r="F192" s="9">
        <v>-3249.77</v>
      </c>
      <c r="G192" s="9"/>
      <c r="H192" s="10"/>
      <c r="I192" s="10"/>
      <c r="J192" s="11">
        <f t="shared" si="78"/>
        <v>-118283.8</v>
      </c>
    </row>
    <row r="193" spans="1:10" x14ac:dyDescent="0.2">
      <c r="A193" s="8" t="s">
        <v>29</v>
      </c>
      <c r="B193" s="9">
        <v>-39487.22</v>
      </c>
      <c r="C193" s="9">
        <v>-29742.199999999997</v>
      </c>
      <c r="D193" s="9"/>
      <c r="E193" s="9"/>
      <c r="F193" s="9">
        <v>-853.97</v>
      </c>
      <c r="G193" s="9"/>
      <c r="H193" s="10"/>
      <c r="I193" s="10"/>
      <c r="J193" s="11">
        <f t="shared" si="78"/>
        <v>-70083.39</v>
      </c>
    </row>
    <row r="194" spans="1:10" x14ac:dyDescent="0.2">
      <c r="A194" s="8" t="s">
        <v>30</v>
      </c>
      <c r="B194" s="9">
        <v>-291111.63</v>
      </c>
      <c r="C194" s="9">
        <v>-105244.04000000001</v>
      </c>
      <c r="D194" s="9"/>
      <c r="E194" s="9"/>
      <c r="F194" s="9">
        <v>-10356.719999999999</v>
      </c>
      <c r="G194" s="9"/>
      <c r="H194" s="10"/>
      <c r="I194" s="10"/>
      <c r="J194" s="11">
        <f t="shared" si="78"/>
        <v>-406712.39</v>
      </c>
    </row>
    <row r="195" spans="1:10" x14ac:dyDescent="0.2">
      <c r="A195" s="8" t="s">
        <v>31</v>
      </c>
      <c r="B195" s="9">
        <v>-1443439.16</v>
      </c>
      <c r="C195" s="9">
        <v>-440902.88</v>
      </c>
      <c r="D195" s="9"/>
      <c r="E195" s="9"/>
      <c r="F195" s="9">
        <v>-53081.27</v>
      </c>
      <c r="G195" s="9"/>
      <c r="H195" s="10"/>
      <c r="I195" s="10"/>
      <c r="J195" s="11">
        <f t="shared" si="78"/>
        <v>-1937423.31</v>
      </c>
    </row>
    <row r="196" spans="1:10" x14ac:dyDescent="0.2">
      <c r="A196" s="8" t="s">
        <v>32</v>
      </c>
      <c r="B196" s="9">
        <v>-181980.97999999998</v>
      </c>
      <c r="C196" s="9">
        <v>-83289.45</v>
      </c>
      <c r="D196" s="9"/>
      <c r="E196" s="9"/>
      <c r="F196" s="9">
        <v>-4776.5600000000004</v>
      </c>
      <c r="G196" s="9"/>
      <c r="H196" s="10"/>
      <c r="I196" s="10"/>
      <c r="J196" s="11">
        <f t="shared" si="78"/>
        <v>-270046.99</v>
      </c>
    </row>
    <row r="197" spans="1:10" x14ac:dyDescent="0.2">
      <c r="A197" s="8" t="s">
        <v>33</v>
      </c>
      <c r="B197" s="9">
        <v>-30659.68</v>
      </c>
      <c r="C197" s="9">
        <v>-28060.19</v>
      </c>
      <c r="D197" s="9"/>
      <c r="E197" s="9"/>
      <c r="F197" s="9">
        <v>-742.53</v>
      </c>
      <c r="G197" s="9"/>
      <c r="H197" s="10"/>
      <c r="I197" s="10"/>
      <c r="J197" s="11">
        <f t="shared" si="78"/>
        <v>-59462.399999999994</v>
      </c>
    </row>
    <row r="198" spans="1:10" x14ac:dyDescent="0.2">
      <c r="A198" s="8" t="s">
        <v>34</v>
      </c>
      <c r="B198" s="9">
        <v>-22686.48</v>
      </c>
      <c r="C198" s="9">
        <v>-21667.269999999997</v>
      </c>
      <c r="D198" s="9"/>
      <c r="E198" s="9"/>
      <c r="F198" s="9">
        <v>-343.56</v>
      </c>
      <c r="G198" s="9"/>
      <c r="H198" s="10"/>
      <c r="I198" s="10"/>
      <c r="J198" s="11">
        <f t="shared" si="78"/>
        <v>-44697.31</v>
      </c>
    </row>
    <row r="199" spans="1:10" x14ac:dyDescent="0.2">
      <c r="A199" s="8" t="s">
        <v>35</v>
      </c>
      <c r="B199" s="9">
        <v>-18809.190000000002</v>
      </c>
      <c r="C199" s="9">
        <v>-17432.150000000001</v>
      </c>
      <c r="D199" s="9"/>
      <c r="E199" s="9"/>
      <c r="F199" s="9">
        <v>-139.6</v>
      </c>
      <c r="G199" s="9"/>
      <c r="H199" s="10"/>
      <c r="I199" s="10"/>
      <c r="J199" s="11">
        <f t="shared" si="78"/>
        <v>-36380.94</v>
      </c>
    </row>
    <row r="200" spans="1:10" x14ac:dyDescent="0.2">
      <c r="A200" s="8" t="s">
        <v>36</v>
      </c>
      <c r="B200" s="9">
        <v>-39703.089999999997</v>
      </c>
      <c r="C200" s="9">
        <v>-32803.550000000003</v>
      </c>
      <c r="D200" s="9"/>
      <c r="E200" s="9"/>
      <c r="F200" s="9">
        <v>-923.99</v>
      </c>
      <c r="G200" s="9"/>
      <c r="H200" s="10"/>
      <c r="I200" s="10"/>
      <c r="J200" s="11">
        <f t="shared" si="78"/>
        <v>-73430.63</v>
      </c>
    </row>
    <row r="201" spans="1:10" x14ac:dyDescent="0.2">
      <c r="A201" s="8" t="s">
        <v>37</v>
      </c>
      <c r="B201" s="9">
        <v>-18645.66</v>
      </c>
      <c r="C201" s="9">
        <v>-12748.72</v>
      </c>
      <c r="D201" s="9"/>
      <c r="E201" s="9"/>
      <c r="F201" s="9">
        <v>-122.91</v>
      </c>
      <c r="G201" s="9"/>
      <c r="H201" s="10"/>
      <c r="I201" s="10"/>
      <c r="J201" s="11">
        <f t="shared" si="78"/>
        <v>-31517.289999999997</v>
      </c>
    </row>
    <row r="202" spans="1:10" x14ac:dyDescent="0.2">
      <c r="A202" s="8" t="s">
        <v>38</v>
      </c>
      <c r="B202" s="9">
        <v>-221948.16</v>
      </c>
      <c r="C202" s="9">
        <v>-92522.920000000013</v>
      </c>
      <c r="D202" s="9"/>
      <c r="E202" s="9"/>
      <c r="F202" s="9">
        <v>-7447.23</v>
      </c>
      <c r="G202" s="9"/>
      <c r="H202" s="9"/>
      <c r="I202" s="9"/>
      <c r="J202" s="11">
        <f t="shared" si="78"/>
        <v>-321918.31</v>
      </c>
    </row>
    <row r="203" spans="1:10" x14ac:dyDescent="0.2">
      <c r="A203" s="8" t="s">
        <v>39</v>
      </c>
      <c r="B203" s="9">
        <v>-248724.67</v>
      </c>
      <c r="C203" s="9">
        <v>-86395.28</v>
      </c>
      <c r="D203" s="9"/>
      <c r="E203" s="9"/>
      <c r="F203" s="9">
        <v>-8362.2800000000007</v>
      </c>
      <c r="G203" s="9"/>
      <c r="H203" s="9"/>
      <c r="I203" s="9"/>
      <c r="J203" s="11">
        <f t="shared" si="78"/>
        <v>-343482.23000000004</v>
      </c>
    </row>
    <row r="204" spans="1:10" x14ac:dyDescent="0.2">
      <c r="A204" s="8" t="s">
        <v>40</v>
      </c>
      <c r="B204" s="9">
        <v>-42911.54</v>
      </c>
      <c r="C204" s="9">
        <v>-33705.089999999997</v>
      </c>
      <c r="D204" s="9"/>
      <c r="E204" s="9"/>
      <c r="F204" s="9">
        <v>-1162.22</v>
      </c>
      <c r="G204" s="9"/>
      <c r="H204" s="9"/>
      <c r="I204" s="9"/>
      <c r="J204" s="11">
        <f t="shared" si="78"/>
        <v>-77778.850000000006</v>
      </c>
    </row>
    <row r="205" spans="1:10" x14ac:dyDescent="0.2">
      <c r="A205" s="8" t="s">
        <v>41</v>
      </c>
      <c r="B205" s="9">
        <v>-61567.090000000004</v>
      </c>
      <c r="C205" s="9">
        <v>-37565</v>
      </c>
      <c r="D205" s="9"/>
      <c r="E205" s="9"/>
      <c r="F205" s="9">
        <v>-1680.24</v>
      </c>
      <c r="G205" s="9"/>
      <c r="H205" s="9"/>
      <c r="I205" s="9"/>
      <c r="J205" s="11">
        <f t="shared" si="78"/>
        <v>-100812.33</v>
      </c>
    </row>
    <row r="206" spans="1:10" x14ac:dyDescent="0.2">
      <c r="A206" s="8" t="s">
        <v>42</v>
      </c>
      <c r="B206" s="9">
        <v>-19169.53</v>
      </c>
      <c r="C206" s="9">
        <v>-18365.25</v>
      </c>
      <c r="D206" s="9"/>
      <c r="E206" s="9"/>
      <c r="F206" s="9">
        <v>-184</v>
      </c>
      <c r="G206" s="9"/>
      <c r="H206" s="9"/>
      <c r="I206" s="9"/>
      <c r="J206" s="11">
        <f t="shared" si="78"/>
        <v>-37718.78</v>
      </c>
    </row>
    <row r="207" spans="1:10" x14ac:dyDescent="0.2">
      <c r="A207" s="8" t="s">
        <v>43</v>
      </c>
      <c r="B207" s="9">
        <v>-564195.09</v>
      </c>
      <c r="C207" s="9">
        <v>-196049.05000000002</v>
      </c>
      <c r="D207" s="9"/>
      <c r="E207" s="9"/>
      <c r="F207" s="9">
        <v>-19416.849999999999</v>
      </c>
      <c r="G207" s="9"/>
      <c r="H207" s="9"/>
      <c r="I207" s="9"/>
      <c r="J207" s="11">
        <f t="shared" si="78"/>
        <v>-779660.99</v>
      </c>
    </row>
    <row r="208" spans="1:10" x14ac:dyDescent="0.2">
      <c r="A208" s="8" t="s">
        <v>44</v>
      </c>
      <c r="B208" s="9">
        <v>-2287972.0100000002</v>
      </c>
      <c r="C208" s="9">
        <v>-634126.24</v>
      </c>
      <c r="D208" s="9"/>
      <c r="E208" s="9"/>
      <c r="F208" s="9">
        <v>-90854.35</v>
      </c>
      <c r="G208" s="9"/>
      <c r="H208" s="9"/>
      <c r="I208" s="9"/>
      <c r="J208" s="11">
        <f t="shared" si="78"/>
        <v>-3012952.6</v>
      </c>
    </row>
    <row r="209" spans="1:10" x14ac:dyDescent="0.2">
      <c r="A209" s="8" t="s">
        <v>45</v>
      </c>
      <c r="B209" s="9">
        <v>-20601.25</v>
      </c>
      <c r="C209" s="9">
        <v>-18283.5</v>
      </c>
      <c r="D209" s="9"/>
      <c r="E209" s="9"/>
      <c r="F209" s="9">
        <v>-170.88</v>
      </c>
      <c r="G209" s="9"/>
      <c r="H209" s="9"/>
      <c r="I209" s="9"/>
      <c r="J209" s="11">
        <f t="shared" si="78"/>
        <v>-39055.629999999997</v>
      </c>
    </row>
    <row r="210" spans="1:10" x14ac:dyDescent="0.2">
      <c r="A210" s="8" t="s">
        <v>46</v>
      </c>
      <c r="B210" s="9">
        <v>-18988.12</v>
      </c>
      <c r="C210" s="9">
        <v>-15030.119999999999</v>
      </c>
      <c r="D210" s="9"/>
      <c r="E210" s="9"/>
      <c r="F210" s="9">
        <v>-143.91999999999999</v>
      </c>
      <c r="G210" s="9"/>
      <c r="H210" s="9"/>
      <c r="I210" s="9"/>
      <c r="J210" s="11">
        <f t="shared" si="78"/>
        <v>-34162.159999999996</v>
      </c>
    </row>
    <row r="211" spans="1:10" x14ac:dyDescent="0.2">
      <c r="A211" s="8" t="s">
        <v>47</v>
      </c>
      <c r="B211" s="9">
        <v>-300817.48000000004</v>
      </c>
      <c r="C211" s="9">
        <v>-101197.98000000001</v>
      </c>
      <c r="D211" s="9"/>
      <c r="E211" s="9"/>
      <c r="F211" s="9">
        <v>-11366.83</v>
      </c>
      <c r="G211" s="9"/>
      <c r="H211" s="9"/>
      <c r="I211" s="9"/>
      <c r="J211" s="11">
        <f t="shared" si="78"/>
        <v>-413382.2900000001</v>
      </c>
    </row>
    <row r="212" spans="1:10" x14ac:dyDescent="0.2">
      <c r="A212" s="8" t="s">
        <v>48</v>
      </c>
      <c r="B212" s="9">
        <v>-18966.57</v>
      </c>
      <c r="C212" s="9">
        <v>-17663.37</v>
      </c>
      <c r="D212" s="9"/>
      <c r="E212" s="9"/>
      <c r="F212" s="9">
        <v>-170.14</v>
      </c>
      <c r="G212" s="9"/>
      <c r="H212" s="9"/>
      <c r="I212" s="9"/>
      <c r="J212" s="11">
        <f t="shared" si="78"/>
        <v>-36800.080000000002</v>
      </c>
    </row>
    <row r="213" spans="1:10" x14ac:dyDescent="0.2">
      <c r="A213" s="8" t="s">
        <v>49</v>
      </c>
      <c r="B213" s="9">
        <v>-46629.819999999992</v>
      </c>
      <c r="C213" s="9">
        <v>-29617.329999999998</v>
      </c>
      <c r="D213" s="9"/>
      <c r="E213" s="9"/>
      <c r="F213" s="9">
        <v>-1488.05</v>
      </c>
      <c r="G213" s="9"/>
      <c r="H213" s="9"/>
      <c r="I213" s="9"/>
      <c r="J213" s="11">
        <f t="shared" si="78"/>
        <v>-77735.199999999997</v>
      </c>
    </row>
    <row r="214" spans="1:10" x14ac:dyDescent="0.2">
      <c r="A214" s="8" t="s">
        <v>50</v>
      </c>
      <c r="B214" s="9">
        <v>-111317.29999999999</v>
      </c>
      <c r="C214" s="9">
        <v>-54685.479999999996</v>
      </c>
      <c r="D214" s="9"/>
      <c r="E214" s="9"/>
      <c r="F214" s="9">
        <v>-3642.2</v>
      </c>
      <c r="G214" s="9"/>
      <c r="H214" s="9"/>
      <c r="I214" s="9"/>
      <c r="J214" s="11">
        <f t="shared" si="78"/>
        <v>-169644.97999999998</v>
      </c>
    </row>
    <row r="215" spans="1:10" x14ac:dyDescent="0.2">
      <c r="A215" s="8" t="s">
        <v>51</v>
      </c>
      <c r="B215" s="9">
        <v>-20825.11</v>
      </c>
      <c r="C215" s="9">
        <v>-19747.62</v>
      </c>
      <c r="D215" s="9"/>
      <c r="E215" s="9"/>
      <c r="F215" s="9">
        <v>-235.99</v>
      </c>
      <c r="G215" s="9"/>
      <c r="H215" s="9"/>
      <c r="I215" s="9"/>
      <c r="J215" s="11">
        <f t="shared" si="78"/>
        <v>-40808.719999999994</v>
      </c>
    </row>
    <row r="216" spans="1:10" x14ac:dyDescent="0.2">
      <c r="A216" s="8" t="s">
        <v>52</v>
      </c>
      <c r="B216" s="9">
        <v>-31915.7</v>
      </c>
      <c r="C216" s="9">
        <v>-26838.82</v>
      </c>
      <c r="D216" s="9"/>
      <c r="E216" s="9"/>
      <c r="F216" s="9">
        <v>-623.79</v>
      </c>
      <c r="G216" s="9"/>
      <c r="H216" s="9"/>
      <c r="I216" s="9"/>
      <c r="J216" s="11">
        <f t="shared" si="78"/>
        <v>-59378.310000000005</v>
      </c>
    </row>
    <row r="217" spans="1:10" x14ac:dyDescent="0.2">
      <c r="A217" s="8" t="s">
        <v>53</v>
      </c>
      <c r="B217" s="9">
        <v>-32722.75</v>
      </c>
      <c r="C217" s="9">
        <v>-29625.88</v>
      </c>
      <c r="D217" s="9"/>
      <c r="E217" s="9"/>
      <c r="F217" s="9">
        <v>-800.04</v>
      </c>
      <c r="G217" s="9"/>
      <c r="H217" s="9"/>
      <c r="I217" s="9"/>
      <c r="J217" s="11">
        <f t="shared" si="78"/>
        <v>-63148.670000000006</v>
      </c>
    </row>
    <row r="218" spans="1:10" x14ac:dyDescent="0.2">
      <c r="A218" s="8" t="s">
        <v>54</v>
      </c>
      <c r="B218" s="9">
        <v>-25714.809999999998</v>
      </c>
      <c r="C218" s="9">
        <v>-19275.830000000002</v>
      </c>
      <c r="D218" s="9"/>
      <c r="E218" s="9"/>
      <c r="F218" s="9">
        <v>-333.13</v>
      </c>
      <c r="G218" s="9"/>
      <c r="H218" s="9"/>
      <c r="I218" s="9"/>
      <c r="J218" s="11">
        <f t="shared" si="78"/>
        <v>-45323.77</v>
      </c>
    </row>
    <row r="219" spans="1:10" x14ac:dyDescent="0.2">
      <c r="A219" s="8" t="s">
        <v>55</v>
      </c>
      <c r="B219" s="9">
        <v>-101932.83000000002</v>
      </c>
      <c r="C219" s="9">
        <v>-53502.119999999995</v>
      </c>
      <c r="D219" s="9"/>
      <c r="E219" s="9"/>
      <c r="F219" s="9">
        <v>-2140.15</v>
      </c>
      <c r="G219" s="9"/>
      <c r="H219" s="9"/>
      <c r="I219" s="9"/>
      <c r="J219" s="11">
        <f t="shared" si="78"/>
        <v>-157575.1</v>
      </c>
    </row>
    <row r="220" spans="1:10" x14ac:dyDescent="0.2">
      <c r="A220" s="8" t="s">
        <v>56</v>
      </c>
      <c r="B220" s="9">
        <v>-608226.19000000006</v>
      </c>
      <c r="C220" s="9">
        <v>-213816.75</v>
      </c>
      <c r="D220" s="9"/>
      <c r="E220" s="9"/>
      <c r="F220" s="9">
        <v>-20954.5</v>
      </c>
      <c r="G220" s="9"/>
      <c r="H220" s="9"/>
      <c r="I220" s="9"/>
      <c r="J220" s="11">
        <f t="shared" si="78"/>
        <v>-842997.44000000006</v>
      </c>
    </row>
    <row r="221" spans="1:10" x14ac:dyDescent="0.2">
      <c r="A221" s="8" t="s">
        <v>57</v>
      </c>
      <c r="B221" s="9">
        <v>-584688.12</v>
      </c>
      <c r="C221" s="9">
        <v>-159857.93</v>
      </c>
      <c r="D221" s="9"/>
      <c r="E221" s="9"/>
      <c r="F221" s="9">
        <v>-23805.599999999999</v>
      </c>
      <c r="G221" s="9"/>
      <c r="H221" s="9"/>
      <c r="I221" s="9"/>
      <c r="J221" s="11">
        <f t="shared" si="78"/>
        <v>-768351.65</v>
      </c>
    </row>
    <row r="222" spans="1:10" x14ac:dyDescent="0.2">
      <c r="A222" s="8" t="s">
        <v>58</v>
      </c>
      <c r="B222" s="9">
        <v>-18258.59</v>
      </c>
      <c r="C222" s="9">
        <v>-12118.710000000001</v>
      </c>
      <c r="D222" s="9"/>
      <c r="E222" s="9"/>
      <c r="F222" s="9">
        <v>-71.36</v>
      </c>
      <c r="G222" s="9"/>
      <c r="H222" s="9"/>
      <c r="I222" s="9"/>
      <c r="J222" s="11">
        <f t="shared" si="78"/>
        <v>-30448.660000000003</v>
      </c>
    </row>
    <row r="223" spans="1:10" x14ac:dyDescent="0.2">
      <c r="A223" s="8" t="s">
        <v>59</v>
      </c>
      <c r="B223" s="9">
        <v>-25855.589999999997</v>
      </c>
      <c r="C223" s="9">
        <v>-23761.34</v>
      </c>
      <c r="D223" s="9"/>
      <c r="E223" s="9"/>
      <c r="F223" s="9">
        <v>-421.77</v>
      </c>
      <c r="G223" s="9"/>
      <c r="H223" s="9"/>
      <c r="I223" s="9"/>
      <c r="J223" s="11">
        <f t="shared" si="78"/>
        <v>-50038.69999999999</v>
      </c>
    </row>
    <row r="224" spans="1:10" x14ac:dyDescent="0.2">
      <c r="A224" s="8" t="s">
        <v>60</v>
      </c>
      <c r="B224" s="9">
        <v>-18308.510000000002</v>
      </c>
      <c r="C224" s="9">
        <v>-12823.23</v>
      </c>
      <c r="D224" s="9"/>
      <c r="E224" s="9"/>
      <c r="F224" s="9">
        <v>-59.89</v>
      </c>
      <c r="G224" s="9"/>
      <c r="H224" s="9"/>
      <c r="I224" s="9"/>
      <c r="J224" s="11">
        <f t="shared" si="78"/>
        <v>-31191.63</v>
      </c>
    </row>
    <row r="225" spans="1:10" x14ac:dyDescent="0.2">
      <c r="A225" s="8" t="s">
        <v>61</v>
      </c>
      <c r="B225" s="9">
        <v>-45680.31</v>
      </c>
      <c r="C225" s="9">
        <v>-33188.46</v>
      </c>
      <c r="D225" s="9"/>
      <c r="E225" s="9"/>
      <c r="F225" s="9">
        <v>-1376.01</v>
      </c>
      <c r="G225" s="9"/>
      <c r="H225" s="9"/>
      <c r="I225" s="9"/>
      <c r="J225" s="11">
        <f t="shared" si="78"/>
        <v>-80244.779999999984</v>
      </c>
    </row>
    <row r="226" spans="1:10" x14ac:dyDescent="0.2">
      <c r="A226" s="8" t="s">
        <v>62</v>
      </c>
      <c r="B226" s="9">
        <v>-126308.89</v>
      </c>
      <c r="C226" s="9">
        <v>-57759.59</v>
      </c>
      <c r="D226" s="9"/>
      <c r="E226" s="9"/>
      <c r="F226" s="9">
        <v>-4641.87</v>
      </c>
      <c r="G226" s="9"/>
      <c r="H226" s="9"/>
      <c r="I226" s="9"/>
      <c r="J226" s="11">
        <f t="shared" si="78"/>
        <v>-188710.34999999998</v>
      </c>
    </row>
    <row r="227" spans="1:10" x14ac:dyDescent="0.2">
      <c r="A227" s="8" t="s">
        <v>63</v>
      </c>
      <c r="B227" s="9">
        <v>-29436.95</v>
      </c>
      <c r="C227" s="9">
        <v>-24691.97</v>
      </c>
      <c r="D227" s="9"/>
      <c r="E227" s="9"/>
      <c r="F227" s="9">
        <v>-496.86</v>
      </c>
      <c r="G227" s="9"/>
      <c r="H227" s="10"/>
      <c r="I227" s="10"/>
      <c r="J227" s="11">
        <f t="shared" si="78"/>
        <v>-54625.78</v>
      </c>
    </row>
    <row r="228" spans="1:10" x14ac:dyDescent="0.2">
      <c r="A228" s="8" t="s">
        <v>64</v>
      </c>
      <c r="B228" s="9">
        <v>-20877.97</v>
      </c>
      <c r="C228" s="9">
        <v>-19480.47</v>
      </c>
      <c r="D228" s="9"/>
      <c r="E228" s="9"/>
      <c r="F228" s="9">
        <v>-237.03</v>
      </c>
      <c r="G228" s="9"/>
      <c r="H228" s="10"/>
      <c r="I228" s="10"/>
      <c r="J228" s="11">
        <f t="shared" si="78"/>
        <v>-40595.47</v>
      </c>
    </row>
    <row r="229" spans="1:10" x14ac:dyDescent="0.2">
      <c r="A229" s="8" t="s">
        <v>65</v>
      </c>
      <c r="B229" s="9">
        <v>-39930.33</v>
      </c>
      <c r="C229" s="9">
        <v>-30179.41</v>
      </c>
      <c r="D229" s="9"/>
      <c r="E229" s="9"/>
      <c r="F229" s="9">
        <v>-809.28</v>
      </c>
      <c r="G229" s="9"/>
      <c r="H229" s="10"/>
      <c r="I229" s="10"/>
      <c r="J229" s="11">
        <f t="shared" si="78"/>
        <v>-70919.02</v>
      </c>
    </row>
    <row r="230" spans="1:10" x14ac:dyDescent="0.2">
      <c r="A230" s="8" t="s">
        <v>66</v>
      </c>
      <c r="B230" s="9">
        <v>-45507.94</v>
      </c>
      <c r="C230" s="9">
        <v>-34734.36</v>
      </c>
      <c r="D230" s="9"/>
      <c r="E230" s="9"/>
      <c r="F230" s="9">
        <v>-953.49</v>
      </c>
      <c r="G230" s="9"/>
      <c r="H230" s="10"/>
      <c r="I230" s="10"/>
      <c r="J230" s="11">
        <f t="shared" si="78"/>
        <v>-81195.790000000008</v>
      </c>
    </row>
    <row r="231" spans="1:10" x14ac:dyDescent="0.2">
      <c r="A231" s="8" t="s">
        <v>67</v>
      </c>
      <c r="B231" s="9">
        <v>-18005.61</v>
      </c>
      <c r="C231" s="9">
        <v>-12073.689999999999</v>
      </c>
      <c r="D231" s="9"/>
      <c r="E231" s="9"/>
      <c r="F231" s="9">
        <v>-61.98</v>
      </c>
      <c r="G231" s="9"/>
      <c r="H231" s="10"/>
      <c r="I231" s="10"/>
      <c r="J231" s="11">
        <f t="shared" si="78"/>
        <v>-30141.279999999999</v>
      </c>
    </row>
    <row r="232" spans="1:10" x14ac:dyDescent="0.2">
      <c r="A232" s="8" t="s">
        <v>68</v>
      </c>
      <c r="B232" s="9">
        <v>-52924.729999999996</v>
      </c>
      <c r="C232" s="9">
        <v>-16832.010000000002</v>
      </c>
      <c r="D232" s="9"/>
      <c r="E232" s="9"/>
      <c r="F232" s="9">
        <v>-2039.88</v>
      </c>
      <c r="G232" s="9"/>
      <c r="H232" s="10"/>
      <c r="I232" s="10"/>
      <c r="J232" s="11">
        <f t="shared" si="78"/>
        <v>-71796.62</v>
      </c>
    </row>
    <row r="233" spans="1:10" x14ac:dyDescent="0.2">
      <c r="A233" s="8" t="s">
        <v>69</v>
      </c>
      <c r="B233" s="9">
        <v>-17958.849999999999</v>
      </c>
      <c r="C233" s="9">
        <v>-12538.75</v>
      </c>
      <c r="D233" s="9"/>
      <c r="E233" s="9"/>
      <c r="F233" s="9">
        <v>-41.57</v>
      </c>
      <c r="G233" s="9"/>
      <c r="H233" s="10"/>
      <c r="I233" s="10"/>
      <c r="J233" s="11">
        <f t="shared" si="78"/>
        <v>-30539.17</v>
      </c>
    </row>
    <row r="234" spans="1:10" x14ac:dyDescent="0.2">
      <c r="A234" s="8" t="s">
        <v>70</v>
      </c>
      <c r="B234" s="9">
        <v>-571197.94999999995</v>
      </c>
      <c r="C234" s="9">
        <v>-167990.15000000002</v>
      </c>
      <c r="D234" s="9"/>
      <c r="E234" s="9"/>
      <c r="F234" s="9">
        <v>-21603.48</v>
      </c>
      <c r="G234" s="9"/>
      <c r="H234" s="10"/>
      <c r="I234" s="10"/>
      <c r="J234" s="11">
        <f t="shared" si="78"/>
        <v>-760791.58</v>
      </c>
    </row>
    <row r="235" spans="1:10" x14ac:dyDescent="0.2">
      <c r="A235" s="8" t="s">
        <v>71</v>
      </c>
      <c r="B235" s="9">
        <v>-24192.21</v>
      </c>
      <c r="C235" s="9">
        <v>-15105.54</v>
      </c>
      <c r="D235" s="9"/>
      <c r="E235" s="9"/>
      <c r="F235" s="9">
        <v>-838.18</v>
      </c>
      <c r="G235" s="9"/>
      <c r="H235" s="10"/>
      <c r="I235" s="10"/>
      <c r="J235" s="11">
        <f t="shared" si="78"/>
        <v>-40135.93</v>
      </c>
    </row>
    <row r="236" spans="1:10" x14ac:dyDescent="0.2">
      <c r="A236" s="8" t="s">
        <v>72</v>
      </c>
      <c r="B236" s="9">
        <v>-21638.07</v>
      </c>
      <c r="C236" s="9">
        <v>-20051.3</v>
      </c>
      <c r="D236" s="9"/>
      <c r="E236" s="9"/>
      <c r="F236" s="9">
        <v>-253.72</v>
      </c>
      <c r="G236" s="9"/>
      <c r="H236" s="10"/>
      <c r="I236" s="10"/>
      <c r="J236" s="11">
        <f t="shared" si="78"/>
        <v>-41943.09</v>
      </c>
    </row>
    <row r="237" spans="1:10" x14ac:dyDescent="0.2">
      <c r="A237" s="8" t="s">
        <v>73</v>
      </c>
      <c r="B237" s="9">
        <v>-65902.09</v>
      </c>
      <c r="C237" s="9">
        <v>-36781.550000000003</v>
      </c>
      <c r="D237" s="9"/>
      <c r="E237" s="9"/>
      <c r="F237" s="9">
        <v>-2015.15</v>
      </c>
      <c r="G237" s="9"/>
      <c r="H237" s="10"/>
      <c r="I237" s="10"/>
      <c r="J237" s="11">
        <f t="shared" si="78"/>
        <v>-104698.79</v>
      </c>
    </row>
    <row r="238" spans="1:10" x14ac:dyDescent="0.2">
      <c r="A238" s="8" t="s">
        <v>74</v>
      </c>
      <c r="B238" s="9">
        <v>-19530.47</v>
      </c>
      <c r="C238" s="9">
        <v>-16935.96</v>
      </c>
      <c r="D238" s="9"/>
      <c r="E238" s="9"/>
      <c r="F238" s="9">
        <v>-242.55</v>
      </c>
      <c r="G238" s="9"/>
      <c r="H238" s="10"/>
      <c r="I238" s="10"/>
      <c r="J238" s="11">
        <f t="shared" si="78"/>
        <v>-36708.980000000003</v>
      </c>
    </row>
    <row r="239" spans="1:10" x14ac:dyDescent="0.2">
      <c r="A239" s="8" t="s">
        <v>75</v>
      </c>
      <c r="B239" s="9">
        <v>-22082.97</v>
      </c>
      <c r="C239" s="9">
        <v>-19986.96</v>
      </c>
      <c r="D239" s="9"/>
      <c r="E239" s="9"/>
      <c r="F239" s="9">
        <v>-336.26</v>
      </c>
      <c r="G239" s="9"/>
      <c r="H239" s="10"/>
      <c r="I239" s="10"/>
      <c r="J239" s="11">
        <f t="shared" si="78"/>
        <v>-42406.19</v>
      </c>
    </row>
    <row r="240" spans="1:10" x14ac:dyDescent="0.2">
      <c r="A240" s="8" t="s">
        <v>76</v>
      </c>
      <c r="B240" s="9">
        <v>-21811.02</v>
      </c>
      <c r="C240" s="9">
        <v>-21008.71</v>
      </c>
      <c r="D240" s="9"/>
      <c r="E240" s="9"/>
      <c r="F240" s="9">
        <v>-245.67</v>
      </c>
      <c r="G240" s="9"/>
      <c r="H240" s="10"/>
      <c r="I240" s="10"/>
      <c r="J240" s="11">
        <f t="shared" si="78"/>
        <v>-43065.399999999994</v>
      </c>
    </row>
    <row r="241" spans="1:10" x14ac:dyDescent="0.2">
      <c r="A241" s="8" t="s">
        <v>77</v>
      </c>
      <c r="B241" s="9">
        <v>-19312.79</v>
      </c>
      <c r="C241" s="9">
        <v>-18162.3</v>
      </c>
      <c r="D241" s="9"/>
      <c r="E241" s="9"/>
      <c r="F241" s="9">
        <v>-175.05</v>
      </c>
      <c r="G241" s="9"/>
      <c r="H241" s="10"/>
      <c r="I241" s="10"/>
      <c r="J241" s="11">
        <f t="shared" si="78"/>
        <v>-37650.14</v>
      </c>
    </row>
    <row r="242" spans="1:10" x14ac:dyDescent="0.2">
      <c r="A242" s="8" t="s">
        <v>78</v>
      </c>
      <c r="B242" s="9">
        <v>-22856.18</v>
      </c>
      <c r="C242" s="9">
        <v>-24428.01</v>
      </c>
      <c r="D242" s="9"/>
      <c r="E242" s="9"/>
      <c r="F242" s="9">
        <v>-229.28</v>
      </c>
      <c r="G242" s="9"/>
      <c r="H242" s="10"/>
      <c r="I242" s="10"/>
      <c r="J242" s="11">
        <f t="shared" ref="J242:J248" si="79">SUM(B242:I242)</f>
        <v>-47513.47</v>
      </c>
    </row>
    <row r="243" spans="1:10" x14ac:dyDescent="0.2">
      <c r="A243" s="8" t="s">
        <v>79</v>
      </c>
      <c r="B243" s="9">
        <v>-21202.36</v>
      </c>
      <c r="C243" s="9">
        <v>-19599.169999999998</v>
      </c>
      <c r="D243" s="9"/>
      <c r="E243" s="9"/>
      <c r="F243" s="9">
        <v>-261.61</v>
      </c>
      <c r="G243" s="9"/>
      <c r="H243" s="10"/>
      <c r="I243" s="10"/>
      <c r="J243" s="11">
        <f t="shared" si="79"/>
        <v>-41063.14</v>
      </c>
    </row>
    <row r="244" spans="1:10" x14ac:dyDescent="0.2">
      <c r="A244" s="8" t="s">
        <v>80</v>
      </c>
      <c r="B244" s="9">
        <v>-21513.88</v>
      </c>
      <c r="C244" s="9">
        <v>-20304.78</v>
      </c>
      <c r="D244" s="9"/>
      <c r="E244" s="9"/>
      <c r="F244" s="9">
        <v>-267.87</v>
      </c>
      <c r="G244" s="9"/>
      <c r="H244" s="10"/>
      <c r="I244" s="10"/>
      <c r="J244" s="11">
        <f t="shared" si="79"/>
        <v>-42086.530000000006</v>
      </c>
    </row>
    <row r="245" spans="1:10" x14ac:dyDescent="0.2">
      <c r="A245" s="8" t="s">
        <v>81</v>
      </c>
      <c r="B245" s="9">
        <v>-51660.66</v>
      </c>
      <c r="C245" s="9">
        <v>-38104.39</v>
      </c>
      <c r="D245" s="9"/>
      <c r="E245" s="9"/>
      <c r="F245" s="9">
        <v>-1425.03</v>
      </c>
      <c r="G245" s="9"/>
      <c r="H245" s="10"/>
      <c r="I245" s="10"/>
      <c r="J245" s="11">
        <f t="shared" si="79"/>
        <v>-91190.080000000002</v>
      </c>
    </row>
    <row r="246" spans="1:10" x14ac:dyDescent="0.2">
      <c r="A246" s="8" t="s">
        <v>82</v>
      </c>
      <c r="B246" s="9">
        <v>-21251.16</v>
      </c>
      <c r="C246" s="9">
        <v>-20309.219999999998</v>
      </c>
      <c r="D246" s="9"/>
      <c r="E246" s="9"/>
      <c r="F246" s="9">
        <v>-295.88</v>
      </c>
      <c r="G246" s="9"/>
      <c r="H246" s="10"/>
      <c r="I246" s="10"/>
      <c r="J246" s="11">
        <f t="shared" si="79"/>
        <v>-41856.259999999995</v>
      </c>
    </row>
    <row r="247" spans="1:10" x14ac:dyDescent="0.2">
      <c r="A247" s="8" t="s">
        <v>83</v>
      </c>
      <c r="B247" s="9">
        <v>-20977.989999999998</v>
      </c>
      <c r="C247" s="9">
        <v>-18626.82</v>
      </c>
      <c r="D247" s="9"/>
      <c r="E247" s="9"/>
      <c r="F247" s="9">
        <v>-236.88</v>
      </c>
      <c r="G247" s="9"/>
      <c r="H247" s="10"/>
      <c r="I247" s="10"/>
      <c r="J247" s="11">
        <f t="shared" si="79"/>
        <v>-39841.689999999995</v>
      </c>
    </row>
    <row r="248" spans="1:10" ht="13.5" thickBot="1" x14ac:dyDescent="0.25">
      <c r="A248" s="8" t="s">
        <v>84</v>
      </c>
      <c r="B248" s="9">
        <v>-34946.28</v>
      </c>
      <c r="C248" s="9">
        <v>-25843.06</v>
      </c>
      <c r="D248" s="9"/>
      <c r="E248" s="9"/>
      <c r="F248" s="9">
        <v>-904.18</v>
      </c>
      <c r="G248" s="9"/>
      <c r="H248" s="10"/>
      <c r="I248" s="10"/>
      <c r="J248" s="11">
        <f t="shared" si="79"/>
        <v>-61693.52</v>
      </c>
    </row>
    <row r="249" spans="1:10" x14ac:dyDescent="0.2">
      <c r="A249" s="13"/>
      <c r="B249" s="14"/>
      <c r="C249" s="15"/>
      <c r="D249" s="16"/>
      <c r="E249" s="17"/>
      <c r="F249" s="15"/>
      <c r="G249" s="15"/>
      <c r="H249" s="15"/>
      <c r="I249" s="15"/>
      <c r="J249" s="18"/>
    </row>
    <row r="250" spans="1:10" ht="15" x14ac:dyDescent="0.25">
      <c r="A250" s="19" t="s">
        <v>85</v>
      </c>
      <c r="B250" s="20">
        <f>SUM(B177:B248)</f>
        <v>-9735976.8000000007</v>
      </c>
      <c r="C250" s="20">
        <f t="shared" ref="C250:J250" si="80">SUM(C177:C248)</f>
        <v>-3860080.9999999991</v>
      </c>
      <c r="D250" s="20">
        <f t="shared" si="80"/>
        <v>0</v>
      </c>
      <c r="E250" s="20">
        <f t="shared" si="80"/>
        <v>0</v>
      </c>
      <c r="F250" s="20">
        <f t="shared" si="80"/>
        <v>-330291.40000000002</v>
      </c>
      <c r="G250" s="20">
        <f t="shared" si="80"/>
        <v>0</v>
      </c>
      <c r="H250" s="20">
        <f t="shared" si="80"/>
        <v>0</v>
      </c>
      <c r="I250" s="20">
        <f t="shared" si="80"/>
        <v>0</v>
      </c>
      <c r="J250" s="21">
        <f t="shared" si="80"/>
        <v>-13926349.199999997</v>
      </c>
    </row>
    <row r="251" spans="1:10" ht="13.5" thickBot="1" x14ac:dyDescent="0.25">
      <c r="A251" s="22"/>
      <c r="B251" s="23"/>
      <c r="C251" s="24"/>
      <c r="D251" s="24"/>
      <c r="E251" s="25"/>
      <c r="F251" s="24"/>
      <c r="G251" s="24"/>
      <c r="H251" s="24"/>
      <c r="I251" s="24"/>
      <c r="J251" s="26"/>
    </row>
  </sheetData>
  <mergeCells count="18">
    <mergeCell ref="B175:C175"/>
    <mergeCell ref="A85:J85"/>
    <mergeCell ref="A86:J86"/>
    <mergeCell ref="A87:J87"/>
    <mergeCell ref="A88:J88"/>
    <mergeCell ref="A89:J89"/>
    <mergeCell ref="B90:C90"/>
    <mergeCell ref="A170:J170"/>
    <mergeCell ref="A171:J171"/>
    <mergeCell ref="A172:J172"/>
    <mergeCell ref="A173:J173"/>
    <mergeCell ref="A174:J174"/>
    <mergeCell ref="B6:C6"/>
    <mergeCell ref="A1:J1"/>
    <mergeCell ref="A2:J2"/>
    <mergeCell ref="A3:J3"/>
    <mergeCell ref="A4:J4"/>
    <mergeCell ref="A5:J5"/>
  </mergeCells>
  <printOptions horizontalCentered="1"/>
  <pageMargins left="0.23622047244094491" right="0.23622047244094491" top="0.74803149606299213" bottom="0.74803149606299213" header="0.31496062992125984" footer="0.31496062992125984"/>
  <pageSetup scale="60" fitToWidth="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2015 Y PRIMER AJUSTE2015 </vt:lpstr>
      <vt:lpstr>'JULIO 2015 Y PRIMER AJUSTE2015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procu6</dc:creator>
  <cp:lastModifiedBy>Procu8</cp:lastModifiedBy>
  <cp:lastPrinted>2015-07-07T16:20:07Z</cp:lastPrinted>
  <dcterms:created xsi:type="dcterms:W3CDTF">2015-07-02T18:38:30Z</dcterms:created>
  <dcterms:modified xsi:type="dcterms:W3CDTF">2017-07-05T20:39:26Z</dcterms:modified>
</cp:coreProperties>
</file>