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440" windowHeight="7995"/>
  </bookViews>
  <sheets>
    <sheet name="NOVIEMBRE2015 Y 2DO AJUSTE2015 " sheetId="1" r:id="rId1"/>
  </sheets>
  <definedNames>
    <definedName name="_xlnm.Print_Area" localSheetId="0">'NOVIEMBRE2015 Y 2DO AJUSTE2015 '!$A$1:$J$256</definedName>
  </definedNames>
  <calcPr calcId="145621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C8" i="1"/>
  <c r="D8" i="1"/>
  <c r="E8" i="1"/>
  <c r="F8" i="1"/>
  <c r="G8" i="1"/>
  <c r="H8" i="1"/>
  <c r="I8" i="1"/>
  <c r="B8" i="1"/>
  <c r="I168" i="1"/>
  <c r="H168" i="1"/>
  <c r="G168" i="1"/>
  <c r="F168" i="1"/>
  <c r="E168" i="1"/>
  <c r="D168" i="1"/>
  <c r="C168" i="1"/>
  <c r="B168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168" i="1" s="1"/>
  <c r="I255" i="1" l="1"/>
  <c r="H255" i="1"/>
  <c r="G255" i="1"/>
  <c r="F255" i="1"/>
  <c r="E255" i="1"/>
  <c r="D255" i="1"/>
  <c r="C255" i="1"/>
  <c r="B255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I81" i="1"/>
  <c r="H81" i="1"/>
  <c r="G81" i="1"/>
  <c r="F81" i="1"/>
  <c r="E81" i="1"/>
  <c r="D81" i="1"/>
  <c r="C81" i="1"/>
  <c r="B81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81" i="1" l="1"/>
  <c r="J255" i="1"/>
</calcChain>
</file>

<file path=xl/sharedStrings.xml><?xml version="1.0" encoding="utf-8"?>
<sst xmlns="http://schemas.openxmlformats.org/spreadsheetml/2006/main" count="267" uniqueCount="97">
  <si>
    <t>GOBIERNO DEL ESTADO DE SONORA</t>
  </si>
  <si>
    <t>SECRETARIA DE HACIENDA</t>
  </si>
  <si>
    <t>PROCURADURIA FISCAL</t>
  </si>
  <si>
    <t xml:space="preserve">Nombre del municipio </t>
  </si>
  <si>
    <t>Fondo General de Participaciones</t>
  </si>
  <si>
    <t>Fondo de Fomento Municipal</t>
  </si>
  <si>
    <t>Impuesto Sobre Automóviles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</si>
  <si>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</si>
  <si>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</si>
  <si>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</si>
  <si>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</si>
  <si>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Automóviles Nuevos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</si>
  <si>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</si>
  <si>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</si>
  <si>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</si>
  <si>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</si>
  <si>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</si>
  <si>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</si>
  <si>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</si>
  <si>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</si>
  <si>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</si>
  <si>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</si>
  <si>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</si>
  <si>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</si>
  <si>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</si>
  <si>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</si>
  <si>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</si>
  <si>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</si>
  <si>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</si>
  <si>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</si>
  <si>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</si>
  <si>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</si>
  <si>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</si>
  <si>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</si>
  <si>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</si>
  <si>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</si>
  <si>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</si>
  <si>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</si>
  <si>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</si>
  <si>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</si>
  <si>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</si>
  <si>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</si>
  <si>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</si>
  <si>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</si>
  <si>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</si>
  <si>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</si>
  <si>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</si>
  <si>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</si>
  <si>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</si>
  <si>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</si>
  <si>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</si>
  <si>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</si>
  <si>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</si>
  <si>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</si>
  <si>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</si>
  <si>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</si>
  <si>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</si>
  <si>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</si>
  <si>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</si>
  <si>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</si>
  <si>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</si>
  <si>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</si>
  <si>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</si>
  <si>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</si>
  <si>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</si>
  <si>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</si>
  <si>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</si>
  <si>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</si>
  <si>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</si>
  <si>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</si>
  <si>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</si>
  <si>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</si>
  <si>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</si>
  <si>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</si>
  <si>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</si>
  <si>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</si>
  <si>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</si>
  <si>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</si>
  <si>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</si>
  <si>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</si>
  <si>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</si>
  <si>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</si>
  <si>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</si>
  <si>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</si>
  <si>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</si>
  <si>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</si>
  <si>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</si>
  <si>
    <t>Impuesto Sobre Automoviles Nuevos</t>
  </si>
  <si>
    <t>Impuesto Sobre Tenencia o Uso de Vehiculos *</t>
  </si>
  <si>
    <t>Fondo de Compensación del Impuesto Sobre Automoviles Nuevos</t>
  </si>
  <si>
    <t>PARTICIPACIONES FEDERALES MINISTRADAS A LOS MUNICIPIOS POR EL SEGUNDO AJUSTE CUATRIMESTRAL 2015</t>
  </si>
  <si>
    <t>PAGADAS EN NOVIEMBRE 2015</t>
  </si>
  <si>
    <t>PARTICIPACIONES FEDERALES MINISTRADAS A LOS MUNICIPIOS  EN EL MES DE  NOVIEMBRE DEL EJERCICIO FISCAL 2015</t>
  </si>
  <si>
    <t>INCLUYE 2DO AJUSTE CUATRIMESTRAL 2015</t>
  </si>
  <si>
    <t>PARTICIPACIONES FEDERALES MINISTRADAS A LOS MUNICIPIOS  CORRESPONDIENTES AL MES DE  NOVIEMBRE DEL EJERCICIO FISCAL</t>
  </si>
  <si>
    <t>Incluye 2do. Ajuste cautrimestral 2015</t>
  </si>
  <si>
    <t>Desglose de participaciones del mes de noviembre y 2do ajuste cuatrimestral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</si>
</sst>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* #,##0.00_-;\-[$€-2]* #,##0.00_-;_-[$€-2]* &quot;-&quot;??_-"/>
    <numFmt numFmtId="166" formatCode="_(* #,##0_);_(* \(#,##0\);_(* &quot;-&quot;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4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/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7" fillId="0" borderId="8" xfId="0" applyNumberFormat="1" applyFont="1" applyBorder="1"/>
    <xf numFmtId="4" fontId="0" fillId="0" borderId="0" xfId="0" applyNumberFormat="1"/>
    <xf numFmtId="0" fontId="5" fillId="0" borderId="9" xfId="0" applyFont="1" applyBorder="1"/>
    <xf numFmtId="0" fontId="7" fillId="0" borderId="10" xfId="0" applyFont="1" applyBorder="1"/>
    <xf numFmtId="4" fontId="7" fillId="0" borderId="10" xfId="0" applyNumberFormat="1" applyFont="1" applyBorder="1"/>
    <xf numFmtId="40" fontId="7" fillId="0" borderId="10" xfId="0" applyNumberFormat="1" applyFont="1" applyBorder="1"/>
    <xf numFmtId="4" fontId="7" fillId="0" borderId="11" xfId="0" applyNumberFormat="1" applyFont="1" applyBorder="1"/>
    <xf numFmtId="4" fontId="7" fillId="0" borderId="12" xfId="0" applyNumberFormat="1" applyFont="1" applyBorder="1"/>
    <xf numFmtId="0" fontId="8" fillId="0" borderId="5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5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4" fontId="7" fillId="0" borderId="16" xfId="0" applyNumberFormat="1" applyFont="1" applyBorder="1"/>
    <xf numFmtId="4" fontId="7" fillId="0" borderId="17" xfId="0" applyNumberFormat="1" applyFont="1" applyBorder="1"/>
    <xf numFmtId="0" fontId="1" fillId="0" borderId="18" xfId="0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 applyProtection="1">
      <alignment horizontal="left" vertical="center"/>
    </xf>
  </cellXfs>
  <cellStyles count="7">
    <cellStyle name="=C:\WINNT\SYSTEM32\COMMAND.COM" xfId="1"/>
    <cellStyle name="Euro" xfId="2"/>
    <cellStyle name="Millares [0] 2" xfId="3"/>
    <cellStyle name="Normal" xfId="0" builtinId="0"/>
    <cellStyle name="Normal 2" xfId="4"/>
    <cellStyle name="Normal 28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showGridLines="0" tabSelected="1" zoomScaleNormal="100" zoomScaleSheetLayoutView="100" workbookViewId="0">
      <selection activeCell="B8" sqref="B8"/>
    </sheetView>
  </sheetViews>
  <sheetFormatPr baseColWidth="10" defaultRowHeight="12.75" x14ac:dyDescent="0.2"/>
  <cols>
    <col min="1" max="1" width="22.5703125" customWidth="1"/>
    <col min="2" max="2" width="15.28515625" customWidth="1"/>
    <col min="3" max="3" width="14.140625" customWidth="1"/>
    <col min="4" max="4" width="14" customWidth="1"/>
    <col min="5" max="5" width="14.42578125" customWidth="1"/>
    <col min="6" max="6" width="14" customWidth="1"/>
    <col min="7" max="7" width="14.42578125" customWidth="1"/>
    <col min="8" max="9" width="14.140625" customWidth="1"/>
    <col min="10" max="10" width="17" customWidth="1"/>
    <col min="12" max="12" width="18.5703125" customWidth="1"/>
    <col min="13" max="13" width="12.28515625" bestFit="1" customWidth="1"/>
  </cols>
  <sheetData>
    <row r="1" spans="1:13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3" ht="15" x14ac:dyDescent="0.2">
      <c r="A4" s="31" t="s">
        <v>92</v>
      </c>
      <c r="B4" s="31"/>
      <c r="C4" s="31"/>
      <c r="D4" s="31"/>
      <c r="E4" s="31"/>
      <c r="F4" s="31"/>
      <c r="G4" s="31"/>
      <c r="H4" s="31"/>
      <c r="I4" s="31"/>
      <c r="J4" s="31"/>
    </row>
    <row r="5" spans="1:13" ht="15" x14ac:dyDescent="0.2">
      <c r="A5" s="31" t="s">
        <v>93</v>
      </c>
      <c r="B5" s="31"/>
      <c r="C5" s="31"/>
      <c r="D5" s="31"/>
      <c r="E5" s="31"/>
      <c r="F5" s="31"/>
      <c r="G5" s="31"/>
      <c r="H5" s="31"/>
      <c r="I5" s="31"/>
      <c r="J5" s="31"/>
      <c r="K5" s="1"/>
      <c r="L5" s="1"/>
      <c r="M5" s="1"/>
    </row>
    <row r="6" spans="1:13" ht="13.5" thickBot="1" x14ac:dyDescent="0.25">
      <c r="A6" s="2"/>
      <c r="B6" s="32"/>
      <c r="C6" s="32"/>
      <c r="D6" s="3"/>
      <c r="E6" s="3"/>
      <c r="F6" s="3"/>
      <c r="G6" s="3"/>
      <c r="H6" s="3"/>
      <c r="I6" s="3"/>
      <c r="J6" s="3"/>
      <c r="K6" s="4"/>
      <c r="L6" s="1"/>
      <c r="M6" s="1"/>
    </row>
    <row r="7" spans="1:13" ht="90" thickBot="1" x14ac:dyDescent="0.2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7" t="s">
        <v>12</v>
      </c>
      <c r="K7" s="1"/>
      <c r="L7" s="1"/>
      <c r="M7" s="1"/>
    </row>
    <row r="8" spans="1:13" x14ac:dyDescent="0.2">
      <c r="A8" s="8" t="s">
        <v>13</v>
      </c>
      <c r="B8" s="9">
        <f>+B95+B182</f>
        <v>399963.61000000004</v>
      </c>
      <c r="C8" s="9">
        <f t="shared" ref="C8:I8" si="0">+C95+C182</f>
        <v>137013.75</v>
      </c>
      <c r="D8" s="9">
        <f t="shared" si="0"/>
        <v>2450.87</v>
      </c>
      <c r="E8" s="9">
        <f t="shared" si="0"/>
        <v>13.54</v>
      </c>
      <c r="F8" s="9">
        <f t="shared" si="0"/>
        <v>7682.8700000000008</v>
      </c>
      <c r="G8" s="9">
        <f t="shared" si="0"/>
        <v>131433.07</v>
      </c>
      <c r="H8" s="9">
        <f t="shared" si="0"/>
        <v>15801.28</v>
      </c>
      <c r="I8" s="9">
        <f t="shared" si="0"/>
        <v>718.67</v>
      </c>
      <c r="J8" s="11">
        <f t="shared" ref="J8:J71" si="1">SUM(B8:I8)</f>
        <v>695077.66000000027</v>
      </c>
      <c r="L8" s="12"/>
      <c r="M8" s="12"/>
    </row>
    <row r="9" spans="1:13" x14ac:dyDescent="0.2">
      <c r="A9" s="8" t="s">
        <v>14</v>
      </c>
      <c r="B9" s="9">
        <f t="shared" ref="B9:I9" si="2">+B96+B183</f>
        <v>3923786.1999999997</v>
      </c>
      <c r="C9" s="9">
        <f t="shared" si="2"/>
        <v>387654.56999999995</v>
      </c>
      <c r="D9" s="9">
        <f t="shared" si="2"/>
        <v>74085.89</v>
      </c>
      <c r="E9" s="9">
        <f t="shared" si="2"/>
        <v>409.33</v>
      </c>
      <c r="F9" s="9">
        <f t="shared" si="2"/>
        <v>196656.08000000002</v>
      </c>
      <c r="G9" s="9">
        <f t="shared" si="2"/>
        <v>1289405.49</v>
      </c>
      <c r="H9" s="9">
        <f t="shared" si="2"/>
        <v>404460.77</v>
      </c>
      <c r="I9" s="9">
        <f t="shared" si="2"/>
        <v>21724.28</v>
      </c>
      <c r="J9" s="11">
        <f t="shared" si="1"/>
        <v>6298182.6100000003</v>
      </c>
      <c r="L9" s="12"/>
      <c r="M9" s="12"/>
    </row>
    <row r="10" spans="1:13" x14ac:dyDescent="0.2">
      <c r="A10" s="8" t="s">
        <v>15</v>
      </c>
      <c r="B10" s="9">
        <f t="shared" ref="B10:I10" si="3">+B97+B184</f>
        <v>2597227.89</v>
      </c>
      <c r="C10" s="9">
        <f t="shared" si="3"/>
        <v>412415.32999999996</v>
      </c>
      <c r="D10" s="9">
        <f t="shared" si="3"/>
        <v>66599.520000000004</v>
      </c>
      <c r="E10" s="9">
        <f t="shared" si="3"/>
        <v>367.96</v>
      </c>
      <c r="F10" s="9">
        <f t="shared" si="3"/>
        <v>79851.06</v>
      </c>
      <c r="G10" s="9">
        <f t="shared" si="3"/>
        <v>853481.74</v>
      </c>
      <c r="H10" s="9">
        <f t="shared" si="3"/>
        <v>164228.95000000001</v>
      </c>
      <c r="I10" s="9">
        <f t="shared" si="3"/>
        <v>19529.04</v>
      </c>
      <c r="J10" s="11">
        <f t="shared" si="1"/>
        <v>4193701.49</v>
      </c>
      <c r="L10" s="12"/>
      <c r="M10" s="12"/>
    </row>
    <row r="11" spans="1:13" x14ac:dyDescent="0.2">
      <c r="A11" s="8" t="s">
        <v>16</v>
      </c>
      <c r="B11" s="9">
        <f t="shared" ref="B11:I11" si="4">+B98+B185</f>
        <v>706159.1</v>
      </c>
      <c r="C11" s="9">
        <f t="shared" si="4"/>
        <v>182104.79</v>
      </c>
      <c r="D11" s="9">
        <f t="shared" si="4"/>
        <v>5874.89</v>
      </c>
      <c r="E11" s="9">
        <f t="shared" si="4"/>
        <v>32.46</v>
      </c>
      <c r="F11" s="9">
        <f t="shared" si="4"/>
        <v>23026.36</v>
      </c>
      <c r="G11" s="9">
        <f t="shared" si="4"/>
        <v>232052.76</v>
      </c>
      <c r="H11" s="9">
        <f t="shared" si="4"/>
        <v>47358.11</v>
      </c>
      <c r="I11" s="9">
        <f t="shared" si="4"/>
        <v>1722.7</v>
      </c>
      <c r="J11" s="11">
        <f t="shared" si="1"/>
        <v>1198331.17</v>
      </c>
      <c r="L11" s="12"/>
      <c r="M11" s="12"/>
    </row>
    <row r="12" spans="1:13" x14ac:dyDescent="0.2">
      <c r="A12" s="8" t="s">
        <v>17</v>
      </c>
      <c r="B12" s="9">
        <f t="shared" ref="B12:I12" si="5">+B99+B186</f>
        <v>365460.32</v>
      </c>
      <c r="C12" s="9">
        <f t="shared" si="5"/>
        <v>108564.77</v>
      </c>
      <c r="D12" s="9">
        <f t="shared" si="5"/>
        <v>6826.04</v>
      </c>
      <c r="E12" s="9">
        <f t="shared" si="5"/>
        <v>37.71</v>
      </c>
      <c r="F12" s="9">
        <f t="shared" si="5"/>
        <v>4711.3</v>
      </c>
      <c r="G12" s="9">
        <f t="shared" si="5"/>
        <v>120094.86</v>
      </c>
      <c r="H12" s="9">
        <f t="shared" si="5"/>
        <v>9689.68</v>
      </c>
      <c r="I12" s="9">
        <f t="shared" si="5"/>
        <v>2001.61</v>
      </c>
      <c r="J12" s="11">
        <f t="shared" si="1"/>
        <v>617386.29</v>
      </c>
      <c r="L12" s="12"/>
      <c r="M12" s="12"/>
    </row>
    <row r="13" spans="1:13" x14ac:dyDescent="0.2">
      <c r="A13" s="8" t="s">
        <v>18</v>
      </c>
      <c r="B13" s="9">
        <f t="shared" ref="B13:I13" si="6">+B100+B187</f>
        <v>512273.98</v>
      </c>
      <c r="C13" s="9">
        <f t="shared" si="6"/>
        <v>184587.49000000002</v>
      </c>
      <c r="D13" s="9">
        <f t="shared" si="6"/>
        <v>900.29</v>
      </c>
      <c r="E13" s="9">
        <f t="shared" si="6"/>
        <v>4.97</v>
      </c>
      <c r="F13" s="9">
        <f t="shared" si="6"/>
        <v>10781.41</v>
      </c>
      <c r="G13" s="9">
        <f t="shared" si="6"/>
        <v>168339.68</v>
      </c>
      <c r="H13" s="9">
        <f t="shared" si="6"/>
        <v>22174.02</v>
      </c>
      <c r="I13" s="9">
        <f t="shared" si="6"/>
        <v>263.99</v>
      </c>
      <c r="J13" s="11">
        <f t="shared" si="1"/>
        <v>899325.83000000007</v>
      </c>
      <c r="L13" s="12"/>
      <c r="M13" s="12"/>
    </row>
    <row r="14" spans="1:13" x14ac:dyDescent="0.2">
      <c r="A14" s="8" t="s">
        <v>19</v>
      </c>
      <c r="B14" s="9">
        <f t="shared" ref="B14:I14" si="7">+B101+B188</f>
        <v>326078.33</v>
      </c>
      <c r="C14" s="9">
        <f t="shared" si="7"/>
        <v>91236.54</v>
      </c>
      <c r="D14" s="9">
        <f t="shared" si="7"/>
        <v>8604.39</v>
      </c>
      <c r="E14" s="9">
        <f t="shared" si="7"/>
        <v>47.54</v>
      </c>
      <c r="F14" s="9">
        <f t="shared" si="7"/>
        <v>2279.5</v>
      </c>
      <c r="G14" s="9">
        <f t="shared" si="7"/>
        <v>107153.43000000001</v>
      </c>
      <c r="H14" s="9">
        <f t="shared" si="7"/>
        <v>4688.21</v>
      </c>
      <c r="I14" s="9">
        <f t="shared" si="7"/>
        <v>2523.0700000000002</v>
      </c>
      <c r="J14" s="11">
        <f t="shared" si="1"/>
        <v>542611.00999999989</v>
      </c>
      <c r="L14" s="12"/>
      <c r="M14" s="12"/>
    </row>
    <row r="15" spans="1:13" x14ac:dyDescent="0.2">
      <c r="A15" s="8" t="s">
        <v>20</v>
      </c>
      <c r="B15" s="9">
        <f t="shared" ref="B15:I15" si="8">+B102+B189</f>
        <v>341786.52999999997</v>
      </c>
      <c r="C15" s="9">
        <f t="shared" si="8"/>
        <v>111134.03000000001</v>
      </c>
      <c r="D15" s="9">
        <f t="shared" si="8"/>
        <v>4963.62</v>
      </c>
      <c r="E15" s="9">
        <f t="shared" si="8"/>
        <v>27.42</v>
      </c>
      <c r="F15" s="9">
        <f t="shared" si="8"/>
        <v>4279.57</v>
      </c>
      <c r="G15" s="9">
        <f t="shared" si="8"/>
        <v>112315.34999999999</v>
      </c>
      <c r="H15" s="9">
        <f t="shared" si="8"/>
        <v>8801.75</v>
      </c>
      <c r="I15" s="9">
        <f t="shared" si="8"/>
        <v>1455.49</v>
      </c>
      <c r="J15" s="11">
        <f t="shared" si="1"/>
        <v>584763.76</v>
      </c>
      <c r="L15" s="12"/>
      <c r="M15" s="12"/>
    </row>
    <row r="16" spans="1:13" x14ac:dyDescent="0.2">
      <c r="A16" s="8" t="s">
        <v>21</v>
      </c>
      <c r="B16" s="9">
        <f t="shared" ref="B16:I16" si="9">+B103+B190</f>
        <v>345980.64000000007</v>
      </c>
      <c r="C16" s="9">
        <f t="shared" si="9"/>
        <v>95595.640000000014</v>
      </c>
      <c r="D16" s="9">
        <f t="shared" si="9"/>
        <v>8837.9500000000007</v>
      </c>
      <c r="E16" s="9">
        <f t="shared" si="9"/>
        <v>48.83</v>
      </c>
      <c r="F16" s="9">
        <f t="shared" si="9"/>
        <v>2993.81</v>
      </c>
      <c r="G16" s="9">
        <f t="shared" si="9"/>
        <v>113693.59</v>
      </c>
      <c r="H16" s="9">
        <f t="shared" si="9"/>
        <v>6157.34</v>
      </c>
      <c r="I16" s="9">
        <f t="shared" si="9"/>
        <v>2591.56</v>
      </c>
      <c r="J16" s="11">
        <f t="shared" si="1"/>
        <v>575899.3600000001</v>
      </c>
      <c r="L16" s="12"/>
      <c r="M16" s="12"/>
    </row>
    <row r="17" spans="1:13" x14ac:dyDescent="0.2">
      <c r="A17" s="8" t="s">
        <v>22</v>
      </c>
      <c r="B17" s="9">
        <f t="shared" ref="B17:I17" si="10">+B104+B191</f>
        <v>358101.2</v>
      </c>
      <c r="C17" s="9">
        <f t="shared" si="10"/>
        <v>122478.29</v>
      </c>
      <c r="D17" s="9">
        <f t="shared" si="10"/>
        <v>4364.0600000000004</v>
      </c>
      <c r="E17" s="9">
        <f t="shared" si="10"/>
        <v>24.11</v>
      </c>
      <c r="F17" s="9">
        <f t="shared" si="10"/>
        <v>4336.72</v>
      </c>
      <c r="G17" s="9">
        <f t="shared" si="10"/>
        <v>117676.55</v>
      </c>
      <c r="H17" s="9">
        <f t="shared" si="10"/>
        <v>8919.2900000000009</v>
      </c>
      <c r="I17" s="9">
        <f t="shared" si="10"/>
        <v>1279.68</v>
      </c>
      <c r="J17" s="11">
        <f t="shared" si="1"/>
        <v>617179.9</v>
      </c>
      <c r="L17" s="12"/>
      <c r="M17" s="12"/>
    </row>
    <row r="18" spans="1:13" x14ac:dyDescent="0.2">
      <c r="A18" s="8" t="s">
        <v>23</v>
      </c>
      <c r="B18" s="9">
        <f t="shared" ref="B18:I18" si="11">+B105+B192</f>
        <v>358010.55000000005</v>
      </c>
      <c r="C18" s="9">
        <f t="shared" si="11"/>
        <v>103935.26999999999</v>
      </c>
      <c r="D18" s="9">
        <f t="shared" si="11"/>
        <v>6958.27</v>
      </c>
      <c r="E18" s="9">
        <f t="shared" si="11"/>
        <v>38.44</v>
      </c>
      <c r="F18" s="9">
        <f t="shared" si="11"/>
        <v>4749.37</v>
      </c>
      <c r="G18" s="9">
        <f t="shared" si="11"/>
        <v>117646.77</v>
      </c>
      <c r="H18" s="9">
        <f t="shared" si="11"/>
        <v>9767.99</v>
      </c>
      <c r="I18" s="9">
        <f t="shared" si="11"/>
        <v>2040.38</v>
      </c>
      <c r="J18" s="11">
        <f t="shared" si="1"/>
        <v>603147.04</v>
      </c>
      <c r="L18" s="12"/>
      <c r="M18" s="12"/>
    </row>
    <row r="19" spans="1:13" x14ac:dyDescent="0.2">
      <c r="A19" s="8" t="s">
        <v>24</v>
      </c>
      <c r="B19" s="9">
        <f t="shared" ref="B19:I19" si="12">+B106+B193</f>
        <v>2117613.5699999998</v>
      </c>
      <c r="C19" s="9">
        <f t="shared" si="12"/>
        <v>370036.04</v>
      </c>
      <c r="D19" s="9">
        <f t="shared" si="12"/>
        <v>46754.04</v>
      </c>
      <c r="E19" s="9">
        <f t="shared" si="12"/>
        <v>258.32</v>
      </c>
      <c r="F19" s="9">
        <f t="shared" si="12"/>
        <v>67691.83</v>
      </c>
      <c r="G19" s="9">
        <f t="shared" si="12"/>
        <v>695874.44</v>
      </c>
      <c r="H19" s="9">
        <f t="shared" si="12"/>
        <v>139221.18</v>
      </c>
      <c r="I19" s="9">
        <f t="shared" si="12"/>
        <v>13709.73</v>
      </c>
      <c r="J19" s="11">
        <f t="shared" si="1"/>
        <v>3451159.15</v>
      </c>
      <c r="L19" s="12"/>
      <c r="M19" s="12"/>
    </row>
    <row r="20" spans="1:13" x14ac:dyDescent="0.2">
      <c r="A20" s="8" t="s">
        <v>25</v>
      </c>
      <c r="B20" s="9">
        <f t="shared" ref="B20:I20" si="13">+B107+B194</f>
        <v>356932.5</v>
      </c>
      <c r="C20" s="9">
        <f t="shared" si="13"/>
        <v>107491.12000000001</v>
      </c>
      <c r="D20" s="9">
        <f t="shared" si="13"/>
        <v>6342.18</v>
      </c>
      <c r="E20" s="9">
        <f t="shared" si="13"/>
        <v>35.04</v>
      </c>
      <c r="F20" s="9">
        <f t="shared" si="13"/>
        <v>4711.3</v>
      </c>
      <c r="G20" s="9">
        <f t="shared" si="13"/>
        <v>117292.51000000001</v>
      </c>
      <c r="H20" s="9">
        <f t="shared" si="13"/>
        <v>9689.68</v>
      </c>
      <c r="I20" s="9">
        <f t="shared" si="13"/>
        <v>1859.72</v>
      </c>
      <c r="J20" s="11">
        <f t="shared" si="1"/>
        <v>604354.04999999993</v>
      </c>
      <c r="L20" s="12"/>
      <c r="M20" s="12"/>
    </row>
    <row r="21" spans="1:13" x14ac:dyDescent="0.2">
      <c r="A21" s="8" t="s">
        <v>26</v>
      </c>
      <c r="B21" s="9">
        <f t="shared" ref="B21:I21" si="14">+B108+B195</f>
        <v>511431.26999999996</v>
      </c>
      <c r="C21" s="9">
        <f t="shared" si="14"/>
        <v>153177.93</v>
      </c>
      <c r="D21" s="9">
        <f t="shared" si="14"/>
        <v>4953.6499999999996</v>
      </c>
      <c r="E21" s="9">
        <f t="shared" si="14"/>
        <v>27.37</v>
      </c>
      <c r="F21" s="9">
        <f t="shared" si="14"/>
        <v>11822.720000000001</v>
      </c>
      <c r="G21" s="9">
        <f t="shared" si="14"/>
        <v>168062.75</v>
      </c>
      <c r="H21" s="9">
        <f t="shared" si="14"/>
        <v>24315.69</v>
      </c>
      <c r="I21" s="9">
        <f t="shared" si="14"/>
        <v>1452.56</v>
      </c>
      <c r="J21" s="11">
        <f t="shared" si="1"/>
        <v>875243.94</v>
      </c>
      <c r="L21" s="12"/>
      <c r="M21" s="12"/>
    </row>
    <row r="22" spans="1:13" x14ac:dyDescent="0.2">
      <c r="A22" s="8" t="s">
        <v>27</v>
      </c>
      <c r="B22" s="9">
        <f t="shared" ref="B22:I22" si="15">+B109+B196</f>
        <v>361758.79</v>
      </c>
      <c r="C22" s="9">
        <f t="shared" si="15"/>
        <v>82501.14</v>
      </c>
      <c r="D22" s="9">
        <f t="shared" si="15"/>
        <v>10971.85</v>
      </c>
      <c r="E22" s="9">
        <f t="shared" si="15"/>
        <v>60.62</v>
      </c>
      <c r="F22" s="9">
        <f t="shared" si="15"/>
        <v>4371.63</v>
      </c>
      <c r="G22" s="9">
        <f t="shared" si="15"/>
        <v>118878.48999999999</v>
      </c>
      <c r="H22" s="9">
        <f t="shared" si="15"/>
        <v>8991.09</v>
      </c>
      <c r="I22" s="9">
        <f t="shared" si="15"/>
        <v>3217.29</v>
      </c>
      <c r="J22" s="11">
        <f t="shared" si="1"/>
        <v>590750.9</v>
      </c>
      <c r="L22" s="12"/>
      <c r="M22" s="12"/>
    </row>
    <row r="23" spans="1:13" x14ac:dyDescent="0.2">
      <c r="A23" s="8" t="s">
        <v>28</v>
      </c>
      <c r="B23" s="9">
        <f t="shared" ref="B23:I23" si="16">+B110+B197</f>
        <v>1512660.42</v>
      </c>
      <c r="C23" s="9">
        <f t="shared" si="16"/>
        <v>178312.8</v>
      </c>
      <c r="D23" s="9">
        <f t="shared" si="16"/>
        <v>29492.09</v>
      </c>
      <c r="E23" s="9">
        <f t="shared" si="16"/>
        <v>162.94</v>
      </c>
      <c r="F23" s="9">
        <f t="shared" si="16"/>
        <v>69250.600000000006</v>
      </c>
      <c r="G23" s="9">
        <f t="shared" si="16"/>
        <v>497079.25</v>
      </c>
      <c r="H23" s="9">
        <f t="shared" si="16"/>
        <v>142427.09</v>
      </c>
      <c r="I23" s="9">
        <f t="shared" si="16"/>
        <v>8647.99</v>
      </c>
      <c r="J23" s="11">
        <f t="shared" si="1"/>
        <v>2438033.1800000002</v>
      </c>
      <c r="L23" s="12"/>
      <c r="M23" s="12"/>
    </row>
    <row r="24" spans="1:13" x14ac:dyDescent="0.2">
      <c r="A24" s="8" t="s">
        <v>29</v>
      </c>
      <c r="B24" s="9">
        <f t="shared" ref="B24:I24" si="17">+B111+B198</f>
        <v>692708.78</v>
      </c>
      <c r="C24" s="9">
        <f t="shared" si="17"/>
        <v>184106.41</v>
      </c>
      <c r="D24" s="9">
        <f t="shared" si="17"/>
        <v>8586.9</v>
      </c>
      <c r="E24" s="9">
        <f t="shared" si="17"/>
        <v>47.44</v>
      </c>
      <c r="F24" s="9">
        <f t="shared" si="17"/>
        <v>18197.599999999999</v>
      </c>
      <c r="G24" s="9">
        <f t="shared" si="17"/>
        <v>227632.82</v>
      </c>
      <c r="H24" s="9">
        <f t="shared" si="17"/>
        <v>37426.83</v>
      </c>
      <c r="I24" s="9">
        <f t="shared" si="17"/>
        <v>2517.9499999999998</v>
      </c>
      <c r="J24" s="11">
        <f t="shared" si="1"/>
        <v>1171224.73</v>
      </c>
      <c r="L24" s="12"/>
      <c r="M24" s="12"/>
    </row>
    <row r="25" spans="1:13" x14ac:dyDescent="0.2">
      <c r="A25" s="8" t="s">
        <v>30</v>
      </c>
      <c r="B25" s="9">
        <f t="shared" ref="B25:I25" si="18">+B112+B199</f>
        <v>5106857.2</v>
      </c>
      <c r="C25" s="9">
        <f t="shared" si="18"/>
        <v>651468.50999999989</v>
      </c>
      <c r="D25" s="9">
        <f t="shared" si="18"/>
        <v>102723.44</v>
      </c>
      <c r="E25" s="9">
        <f t="shared" si="18"/>
        <v>567.54999999999995</v>
      </c>
      <c r="F25" s="9">
        <f t="shared" si="18"/>
        <v>220695.18</v>
      </c>
      <c r="G25" s="9">
        <f t="shared" si="18"/>
        <v>1678177.5</v>
      </c>
      <c r="H25" s="9">
        <f t="shared" si="18"/>
        <v>453901.77</v>
      </c>
      <c r="I25" s="9">
        <f t="shared" si="18"/>
        <v>30121.69</v>
      </c>
      <c r="J25" s="11">
        <f t="shared" si="1"/>
        <v>8244512.8400000008</v>
      </c>
      <c r="L25" s="12"/>
      <c r="M25" s="12"/>
    </row>
    <row r="26" spans="1:13" x14ac:dyDescent="0.2">
      <c r="A26" s="8" t="s">
        <v>31</v>
      </c>
      <c r="B26" s="9">
        <f t="shared" ref="B26:I26" si="19">+B113+B200</f>
        <v>25321687.560000002</v>
      </c>
      <c r="C26" s="9">
        <f t="shared" si="19"/>
        <v>2729221.8899999997</v>
      </c>
      <c r="D26" s="9">
        <f t="shared" si="19"/>
        <v>558005.41</v>
      </c>
      <c r="E26" s="9">
        <f t="shared" si="19"/>
        <v>3082.99</v>
      </c>
      <c r="F26" s="9">
        <f t="shared" si="19"/>
        <v>1131128.05</v>
      </c>
      <c r="G26" s="9">
        <f t="shared" si="19"/>
        <v>8321024.9499999993</v>
      </c>
      <c r="H26" s="9">
        <f t="shared" si="19"/>
        <v>2326380.77</v>
      </c>
      <c r="I26" s="9">
        <f t="shared" si="19"/>
        <v>163624.46</v>
      </c>
      <c r="J26" s="11">
        <f t="shared" si="1"/>
        <v>40554156.080000006</v>
      </c>
      <c r="L26" s="12"/>
      <c r="M26" s="12"/>
    </row>
    <row r="27" spans="1:13" x14ac:dyDescent="0.2">
      <c r="A27" s="8" t="s">
        <v>32</v>
      </c>
      <c r="B27" s="9">
        <f t="shared" ref="B27:I27" si="20">+B114+B201</f>
        <v>3192421.12</v>
      </c>
      <c r="C27" s="9">
        <f t="shared" si="20"/>
        <v>515567.98</v>
      </c>
      <c r="D27" s="9">
        <f t="shared" si="20"/>
        <v>77429.25</v>
      </c>
      <c r="E27" s="9">
        <f t="shared" si="20"/>
        <v>427.8</v>
      </c>
      <c r="F27" s="9">
        <f t="shared" si="20"/>
        <v>101785.36</v>
      </c>
      <c r="G27" s="9">
        <f t="shared" si="20"/>
        <v>1049069.73</v>
      </c>
      <c r="H27" s="9">
        <f t="shared" si="20"/>
        <v>209341.02</v>
      </c>
      <c r="I27" s="9">
        <f t="shared" si="20"/>
        <v>22704.65</v>
      </c>
      <c r="J27" s="11">
        <f t="shared" si="1"/>
        <v>5168746.91</v>
      </c>
      <c r="L27" s="12"/>
      <c r="M27" s="12"/>
    </row>
    <row r="28" spans="1:13" x14ac:dyDescent="0.2">
      <c r="A28" s="8" t="s">
        <v>33</v>
      </c>
      <c r="B28" s="9">
        <f t="shared" ref="B28:I28" si="21">+B115+B202</f>
        <v>537850.80999999994</v>
      </c>
      <c r="C28" s="9">
        <f t="shared" si="21"/>
        <v>173694.66999999998</v>
      </c>
      <c r="D28" s="9">
        <f t="shared" si="21"/>
        <v>353.83</v>
      </c>
      <c r="E28" s="9">
        <f t="shared" si="21"/>
        <v>1.95</v>
      </c>
      <c r="F28" s="9">
        <f t="shared" si="21"/>
        <v>15822.869999999999</v>
      </c>
      <c r="G28" s="9">
        <f t="shared" si="21"/>
        <v>176744.54</v>
      </c>
      <c r="H28" s="9">
        <f t="shared" si="21"/>
        <v>32542.76</v>
      </c>
      <c r="I28" s="9">
        <f t="shared" si="21"/>
        <v>103.75</v>
      </c>
      <c r="J28" s="11">
        <f t="shared" si="1"/>
        <v>937115.17999999993</v>
      </c>
      <c r="L28" s="12"/>
      <c r="M28" s="12"/>
    </row>
    <row r="29" spans="1:13" x14ac:dyDescent="0.2">
      <c r="A29" s="8" t="s">
        <v>34</v>
      </c>
      <c r="B29" s="9">
        <f t="shared" ref="B29:I29" si="22">+B116+B203</f>
        <v>397980.2</v>
      </c>
      <c r="C29" s="9">
        <f t="shared" si="22"/>
        <v>134122.07</v>
      </c>
      <c r="D29" s="9">
        <f t="shared" si="22"/>
        <v>3062.9</v>
      </c>
      <c r="E29" s="9">
        <f t="shared" si="22"/>
        <v>16.920000000000002</v>
      </c>
      <c r="F29" s="9">
        <f t="shared" si="22"/>
        <v>7320.9600000000009</v>
      </c>
      <c r="G29" s="9">
        <f t="shared" si="22"/>
        <v>130781.3</v>
      </c>
      <c r="H29" s="9">
        <f t="shared" si="22"/>
        <v>15056.95</v>
      </c>
      <c r="I29" s="9">
        <f t="shared" si="22"/>
        <v>898.14</v>
      </c>
      <c r="J29" s="11">
        <f t="shared" si="1"/>
        <v>689239.44000000006</v>
      </c>
      <c r="L29" s="12"/>
      <c r="M29" s="12"/>
    </row>
    <row r="30" spans="1:13" x14ac:dyDescent="0.2">
      <c r="A30" s="8" t="s">
        <v>35</v>
      </c>
      <c r="B30" s="9">
        <f t="shared" ref="B30:I30" si="23">+B117+B204</f>
        <v>329962.25</v>
      </c>
      <c r="C30" s="9">
        <f t="shared" si="23"/>
        <v>107906.32</v>
      </c>
      <c r="D30" s="9">
        <f t="shared" si="23"/>
        <v>5667.05</v>
      </c>
      <c r="E30" s="9">
        <f t="shared" si="23"/>
        <v>31.31</v>
      </c>
      <c r="F30" s="9">
        <f t="shared" si="23"/>
        <v>2974.74</v>
      </c>
      <c r="G30" s="9">
        <f t="shared" si="23"/>
        <v>108429.75</v>
      </c>
      <c r="H30" s="9">
        <f t="shared" si="23"/>
        <v>6118.12</v>
      </c>
      <c r="I30" s="9">
        <f t="shared" si="23"/>
        <v>1661.75</v>
      </c>
      <c r="J30" s="11">
        <f t="shared" si="1"/>
        <v>562751.28999999992</v>
      </c>
      <c r="L30" s="12"/>
      <c r="M30" s="12"/>
    </row>
    <row r="31" spans="1:13" x14ac:dyDescent="0.2">
      <c r="A31" s="8" t="s">
        <v>36</v>
      </c>
      <c r="B31" s="9">
        <f t="shared" ref="B31:I31" si="24">+B118+B205</f>
        <v>696495.78000000014</v>
      </c>
      <c r="C31" s="9">
        <f t="shared" si="24"/>
        <v>203056.42</v>
      </c>
      <c r="D31" s="9">
        <f t="shared" si="24"/>
        <v>4609.1099999999997</v>
      </c>
      <c r="E31" s="9">
        <f t="shared" si="24"/>
        <v>25.47</v>
      </c>
      <c r="F31" s="9">
        <f t="shared" si="24"/>
        <v>19689.719999999998</v>
      </c>
      <c r="G31" s="9">
        <f t="shared" si="24"/>
        <v>228877.28</v>
      </c>
      <c r="H31" s="9">
        <f t="shared" si="24"/>
        <v>40495.660000000003</v>
      </c>
      <c r="I31" s="9">
        <f t="shared" si="24"/>
        <v>1351.53</v>
      </c>
      <c r="J31" s="11">
        <f t="shared" si="1"/>
        <v>1194600.97</v>
      </c>
      <c r="L31" s="12"/>
      <c r="M31" s="12"/>
    </row>
    <row r="32" spans="1:13" x14ac:dyDescent="0.2">
      <c r="A32" s="8" t="s">
        <v>37</v>
      </c>
      <c r="B32" s="9">
        <f t="shared" ref="B32:I32" si="25">+B119+B206</f>
        <v>327093.59000000003</v>
      </c>
      <c r="C32" s="9">
        <f t="shared" si="25"/>
        <v>78915.59</v>
      </c>
      <c r="D32" s="9">
        <f t="shared" si="25"/>
        <v>10355.59</v>
      </c>
      <c r="E32" s="9">
        <f t="shared" si="25"/>
        <v>57.21</v>
      </c>
      <c r="F32" s="9">
        <f t="shared" si="25"/>
        <v>2619.16</v>
      </c>
      <c r="G32" s="9">
        <f t="shared" si="25"/>
        <v>107487.07999999999</v>
      </c>
      <c r="H32" s="9">
        <f t="shared" si="25"/>
        <v>5386.81</v>
      </c>
      <c r="I32" s="9">
        <f t="shared" si="25"/>
        <v>3036.58</v>
      </c>
      <c r="J32" s="11">
        <f t="shared" si="1"/>
        <v>534951.6100000001</v>
      </c>
      <c r="L32" s="12"/>
      <c r="M32" s="12"/>
    </row>
    <row r="33" spans="1:13" x14ac:dyDescent="0.2">
      <c r="A33" s="8" t="s">
        <v>38</v>
      </c>
      <c r="B33" s="9">
        <f t="shared" ref="B33:I33" si="26">+B120+B207</f>
        <v>3893549.5399999996</v>
      </c>
      <c r="C33" s="9">
        <f t="shared" si="26"/>
        <v>572723.85</v>
      </c>
      <c r="D33" s="9">
        <f t="shared" si="26"/>
        <v>74276.710000000006</v>
      </c>
      <c r="E33" s="9">
        <f t="shared" si="26"/>
        <v>410.38</v>
      </c>
      <c r="F33" s="9">
        <f t="shared" si="26"/>
        <v>158695.71</v>
      </c>
      <c r="G33" s="9">
        <f t="shared" si="26"/>
        <v>1279469.3399999999</v>
      </c>
      <c r="H33" s="9">
        <f t="shared" si="26"/>
        <v>326388.03000000003</v>
      </c>
      <c r="I33" s="9">
        <f t="shared" si="26"/>
        <v>21780.23</v>
      </c>
      <c r="J33" s="11">
        <f t="shared" si="1"/>
        <v>6327293.79</v>
      </c>
      <c r="L33" s="12"/>
      <c r="M33" s="12"/>
    </row>
    <row r="34" spans="1:13" x14ac:dyDescent="0.2">
      <c r="A34" s="8" t="s">
        <v>39</v>
      </c>
      <c r="B34" s="9">
        <f t="shared" ref="B34:I34" si="27">+B121+B208</f>
        <v>4363279.3899999997</v>
      </c>
      <c r="C34" s="9">
        <f t="shared" si="27"/>
        <v>534793.25</v>
      </c>
      <c r="D34" s="9">
        <f t="shared" si="27"/>
        <v>99957.34</v>
      </c>
      <c r="E34" s="9">
        <f t="shared" si="27"/>
        <v>552.27</v>
      </c>
      <c r="F34" s="9">
        <f t="shared" si="27"/>
        <v>178194.96999999997</v>
      </c>
      <c r="G34" s="9">
        <f t="shared" si="27"/>
        <v>1433828.47</v>
      </c>
      <c r="H34" s="9">
        <f t="shared" si="27"/>
        <v>366491.98</v>
      </c>
      <c r="I34" s="9">
        <f t="shared" si="27"/>
        <v>29310.59</v>
      </c>
      <c r="J34" s="11">
        <f t="shared" si="1"/>
        <v>7006408.2599999979</v>
      </c>
      <c r="L34" s="12"/>
      <c r="M34" s="12"/>
    </row>
    <row r="35" spans="1:13" x14ac:dyDescent="0.2">
      <c r="A35" s="8" t="s">
        <v>40</v>
      </c>
      <c r="B35" s="9">
        <f t="shared" ref="B35:I35" si="28">+B122+B209</f>
        <v>752780.17</v>
      </c>
      <c r="C35" s="9">
        <f t="shared" si="28"/>
        <v>208636.97999999998</v>
      </c>
      <c r="D35" s="9">
        <f t="shared" si="28"/>
        <v>3770.97</v>
      </c>
      <c r="E35" s="9">
        <f t="shared" si="28"/>
        <v>20.83</v>
      </c>
      <c r="F35" s="9">
        <f t="shared" si="28"/>
        <v>24766.160000000003</v>
      </c>
      <c r="G35" s="9">
        <f t="shared" si="28"/>
        <v>247373.03</v>
      </c>
      <c r="H35" s="9">
        <f t="shared" si="28"/>
        <v>50936.33</v>
      </c>
      <c r="I35" s="9">
        <f t="shared" si="28"/>
        <v>1105.77</v>
      </c>
      <c r="J35" s="11">
        <f t="shared" si="1"/>
        <v>1289390.24</v>
      </c>
      <c r="L35" s="12"/>
      <c r="M35" s="12"/>
    </row>
    <row r="36" spans="1:13" x14ac:dyDescent="0.2">
      <c r="A36" s="8" t="s">
        <v>41</v>
      </c>
      <c r="B36" s="9">
        <f t="shared" ref="B36:I36" si="29">+B123+B210</f>
        <v>1080047.3199999998</v>
      </c>
      <c r="C36" s="9">
        <f t="shared" si="29"/>
        <v>232530.13999999998</v>
      </c>
      <c r="D36" s="9">
        <f t="shared" si="29"/>
        <v>15804.83</v>
      </c>
      <c r="E36" s="9">
        <f t="shared" si="29"/>
        <v>87.32</v>
      </c>
      <c r="F36" s="9">
        <f t="shared" si="29"/>
        <v>35804.74</v>
      </c>
      <c r="G36" s="9">
        <f t="shared" si="29"/>
        <v>354917.13</v>
      </c>
      <c r="H36" s="9">
        <f t="shared" si="29"/>
        <v>73639.3</v>
      </c>
      <c r="I36" s="9">
        <f t="shared" si="29"/>
        <v>4634.47</v>
      </c>
      <c r="J36" s="11">
        <f t="shared" si="1"/>
        <v>1797465.25</v>
      </c>
      <c r="L36" s="12"/>
      <c r="M36" s="12"/>
    </row>
    <row r="37" spans="1:13" x14ac:dyDescent="0.2">
      <c r="A37" s="8" t="s">
        <v>42</v>
      </c>
      <c r="B37" s="9">
        <f t="shared" ref="B37:I37" si="30">+B124+B211</f>
        <v>336283.41</v>
      </c>
      <c r="C37" s="9">
        <f t="shared" si="30"/>
        <v>113682.27</v>
      </c>
      <c r="D37" s="9">
        <f t="shared" si="30"/>
        <v>4437.87</v>
      </c>
      <c r="E37" s="9">
        <f t="shared" si="30"/>
        <v>24.52</v>
      </c>
      <c r="F37" s="9">
        <f t="shared" si="30"/>
        <v>3920.83</v>
      </c>
      <c r="G37" s="9">
        <f t="shared" si="30"/>
        <v>110506.95999999999</v>
      </c>
      <c r="H37" s="9">
        <f t="shared" si="30"/>
        <v>8063.93</v>
      </c>
      <c r="I37" s="9">
        <f t="shared" si="30"/>
        <v>1301.32</v>
      </c>
      <c r="J37" s="11">
        <f t="shared" si="1"/>
        <v>578221.11</v>
      </c>
      <c r="L37" s="12"/>
      <c r="M37" s="12"/>
    </row>
    <row r="38" spans="1:13" x14ac:dyDescent="0.2">
      <c r="A38" s="8" t="s">
        <v>43</v>
      </c>
      <c r="B38" s="9">
        <f t="shared" ref="B38:I38" si="31">+B125+B212</f>
        <v>9897453.3900000006</v>
      </c>
      <c r="C38" s="9">
        <f t="shared" si="31"/>
        <v>1213558.33</v>
      </c>
      <c r="D38" s="9">
        <f t="shared" si="31"/>
        <v>218629.06</v>
      </c>
      <c r="E38" s="9">
        <f t="shared" si="31"/>
        <v>1207.93</v>
      </c>
      <c r="F38" s="9">
        <f t="shared" si="31"/>
        <v>413760.68</v>
      </c>
      <c r="G38" s="9">
        <f t="shared" si="31"/>
        <v>3252427.64</v>
      </c>
      <c r="H38" s="9">
        <f t="shared" si="31"/>
        <v>850977.81</v>
      </c>
      <c r="I38" s="9">
        <f t="shared" si="31"/>
        <v>64108.81</v>
      </c>
      <c r="J38" s="11">
        <f t="shared" si="1"/>
        <v>15912123.650000002</v>
      </c>
      <c r="L38" s="12"/>
      <c r="M38" s="12"/>
    </row>
    <row r="39" spans="1:13" x14ac:dyDescent="0.2">
      <c r="A39" s="8" t="s">
        <v>44</v>
      </c>
      <c r="B39" s="9">
        <f t="shared" ref="B39:I39" si="32">+B126+B213</f>
        <v>40136996.290000007</v>
      </c>
      <c r="C39" s="9">
        <f t="shared" si="32"/>
        <v>3925289.03</v>
      </c>
      <c r="D39" s="9">
        <f t="shared" si="32"/>
        <v>827795.6</v>
      </c>
      <c r="E39" s="9">
        <f t="shared" si="32"/>
        <v>4573.58</v>
      </c>
      <c r="F39" s="9">
        <f t="shared" si="32"/>
        <v>1936048.42</v>
      </c>
      <c r="G39" s="9">
        <f t="shared" si="32"/>
        <v>13189521.699999999</v>
      </c>
      <c r="H39" s="9">
        <f t="shared" si="32"/>
        <v>3981853.19</v>
      </c>
      <c r="I39" s="9">
        <f t="shared" si="32"/>
        <v>242735.3</v>
      </c>
      <c r="J39" s="11">
        <f t="shared" si="1"/>
        <v>64244813.109999999</v>
      </c>
      <c r="L39" s="12"/>
      <c r="M39" s="12"/>
    </row>
    <row r="40" spans="1:13" x14ac:dyDescent="0.2">
      <c r="A40" s="8" t="s">
        <v>45</v>
      </c>
      <c r="B40" s="9">
        <f t="shared" ref="B40:I40" si="33">+B127+B214</f>
        <v>361399.58000000007</v>
      </c>
      <c r="C40" s="9">
        <f t="shared" si="33"/>
        <v>113176.27</v>
      </c>
      <c r="D40" s="9">
        <f t="shared" si="33"/>
        <v>6681.27</v>
      </c>
      <c r="E40" s="9">
        <f t="shared" si="33"/>
        <v>36.909999999999997</v>
      </c>
      <c r="F40" s="9">
        <f t="shared" si="33"/>
        <v>3641.41</v>
      </c>
      <c r="G40" s="9">
        <f t="shared" si="33"/>
        <v>118760.45</v>
      </c>
      <c r="H40" s="9">
        <f t="shared" si="33"/>
        <v>7489.24</v>
      </c>
      <c r="I40" s="9">
        <f t="shared" si="33"/>
        <v>1959.15</v>
      </c>
      <c r="J40" s="11">
        <f t="shared" si="1"/>
        <v>613144.28</v>
      </c>
      <c r="L40" s="12"/>
      <c r="M40" s="12"/>
    </row>
    <row r="41" spans="1:13" x14ac:dyDescent="0.2">
      <c r="A41" s="8" t="s">
        <v>46</v>
      </c>
      <c r="B41" s="9">
        <f t="shared" ref="B41:I41" si="34">+B128+B215</f>
        <v>333101.14999999997</v>
      </c>
      <c r="C41" s="9">
        <f t="shared" si="34"/>
        <v>93037.61</v>
      </c>
      <c r="D41" s="9">
        <f t="shared" si="34"/>
        <v>8194.67</v>
      </c>
      <c r="E41" s="9">
        <f t="shared" si="34"/>
        <v>45.28</v>
      </c>
      <c r="F41" s="9">
        <f t="shared" si="34"/>
        <v>3066.7999999999997</v>
      </c>
      <c r="G41" s="9">
        <f t="shared" si="34"/>
        <v>109461.23</v>
      </c>
      <c r="H41" s="9">
        <f t="shared" si="34"/>
        <v>6307.46</v>
      </c>
      <c r="I41" s="9">
        <f t="shared" si="34"/>
        <v>2402.9299999999998</v>
      </c>
      <c r="J41" s="11">
        <f t="shared" si="1"/>
        <v>555617.13</v>
      </c>
      <c r="L41" s="12"/>
      <c r="M41" s="12"/>
    </row>
    <row r="42" spans="1:13" x14ac:dyDescent="0.2">
      <c r="A42" s="8" t="s">
        <v>47</v>
      </c>
      <c r="B42" s="9">
        <f t="shared" ref="B42:I42" si="35">+B129+B216</f>
        <v>5277123.0599999996</v>
      </c>
      <c r="C42" s="9">
        <f t="shared" si="35"/>
        <v>626423.09</v>
      </c>
      <c r="D42" s="9">
        <f t="shared" si="35"/>
        <v>101665.02</v>
      </c>
      <c r="E42" s="9">
        <f t="shared" si="35"/>
        <v>561.70000000000005</v>
      </c>
      <c r="F42" s="9">
        <f t="shared" si="35"/>
        <v>242219.91999999998</v>
      </c>
      <c r="G42" s="9">
        <f t="shared" si="35"/>
        <v>1734128.99</v>
      </c>
      <c r="H42" s="9">
        <f t="shared" si="35"/>
        <v>498171.51</v>
      </c>
      <c r="I42" s="9">
        <f t="shared" si="35"/>
        <v>29811.33</v>
      </c>
      <c r="J42" s="11">
        <f t="shared" si="1"/>
        <v>8510104.6199999992</v>
      </c>
      <c r="L42" s="12"/>
      <c r="M42" s="12"/>
    </row>
    <row r="43" spans="1:13" x14ac:dyDescent="0.2">
      <c r="A43" s="8" t="s">
        <v>48</v>
      </c>
      <c r="B43" s="9">
        <f t="shared" ref="B43:I43" si="36">+B130+B217</f>
        <v>332723.16000000003</v>
      </c>
      <c r="C43" s="9">
        <f t="shared" si="36"/>
        <v>109337.59</v>
      </c>
      <c r="D43" s="9">
        <f t="shared" si="36"/>
        <v>5103.8100000000004</v>
      </c>
      <c r="E43" s="9">
        <f t="shared" si="36"/>
        <v>28.2</v>
      </c>
      <c r="F43" s="9">
        <f t="shared" si="36"/>
        <v>3625.5699999999997</v>
      </c>
      <c r="G43" s="9">
        <f t="shared" si="36"/>
        <v>109337</v>
      </c>
      <c r="H43" s="9">
        <f t="shared" si="36"/>
        <v>7456.67</v>
      </c>
      <c r="I43" s="9">
        <f t="shared" si="36"/>
        <v>1496.6</v>
      </c>
      <c r="J43" s="11">
        <f t="shared" si="1"/>
        <v>569108.60000000009</v>
      </c>
      <c r="L43" s="12"/>
      <c r="M43" s="12"/>
    </row>
    <row r="44" spans="1:13" x14ac:dyDescent="0.2">
      <c r="A44" s="8" t="s">
        <v>49</v>
      </c>
      <c r="B44" s="9">
        <f t="shared" ref="B44:I44" si="37">+B131+B218</f>
        <v>818008.78</v>
      </c>
      <c r="C44" s="9">
        <f t="shared" si="37"/>
        <v>183333.51</v>
      </c>
      <c r="D44" s="9">
        <f t="shared" si="37"/>
        <v>6959.43</v>
      </c>
      <c r="E44" s="9">
        <f t="shared" si="37"/>
        <v>38.450000000000003</v>
      </c>
      <c r="F44" s="9">
        <f t="shared" si="37"/>
        <v>31709.300000000003</v>
      </c>
      <c r="G44" s="9">
        <f t="shared" si="37"/>
        <v>268807.96999999997</v>
      </c>
      <c r="H44" s="9">
        <f t="shared" si="37"/>
        <v>65216.23</v>
      </c>
      <c r="I44" s="9">
        <f t="shared" si="37"/>
        <v>2040.72</v>
      </c>
      <c r="J44" s="11">
        <f t="shared" si="1"/>
        <v>1376114.39</v>
      </c>
      <c r="L44" s="12"/>
      <c r="M44" s="12"/>
    </row>
    <row r="45" spans="1:13" x14ac:dyDescent="0.2">
      <c r="A45" s="8" t="s">
        <v>50</v>
      </c>
      <c r="B45" s="9">
        <f t="shared" ref="B45:I45" si="38">+B132+B219</f>
        <v>1952795.9899999998</v>
      </c>
      <c r="C45" s="9">
        <f t="shared" si="38"/>
        <v>338507.17000000004</v>
      </c>
      <c r="D45" s="9">
        <f t="shared" si="38"/>
        <v>30769.09</v>
      </c>
      <c r="E45" s="9">
        <f t="shared" si="38"/>
        <v>170</v>
      </c>
      <c r="F45" s="9">
        <f t="shared" si="38"/>
        <v>77612.88</v>
      </c>
      <c r="G45" s="9">
        <f t="shared" si="38"/>
        <v>641713.32000000007</v>
      </c>
      <c r="H45" s="9">
        <f t="shared" si="38"/>
        <v>159625.71</v>
      </c>
      <c r="I45" s="9">
        <f t="shared" si="38"/>
        <v>9022.4500000000007</v>
      </c>
      <c r="J45" s="11">
        <f t="shared" si="1"/>
        <v>3210216.6099999994</v>
      </c>
      <c r="L45" s="12"/>
      <c r="M45" s="12"/>
    </row>
    <row r="46" spans="1:13" x14ac:dyDescent="0.2">
      <c r="A46" s="8" t="s">
        <v>51</v>
      </c>
      <c r="B46" s="9">
        <f t="shared" ref="B46:I46" si="39">+B133+B220</f>
        <v>365326.68</v>
      </c>
      <c r="C46" s="9">
        <f t="shared" si="39"/>
        <v>122239.26</v>
      </c>
      <c r="D46" s="9">
        <f t="shared" si="39"/>
        <v>4374.3900000000003</v>
      </c>
      <c r="E46" s="9">
        <f t="shared" si="39"/>
        <v>24.17</v>
      </c>
      <c r="F46" s="9">
        <f t="shared" si="39"/>
        <v>5028.7999999999993</v>
      </c>
      <c r="G46" s="9">
        <f t="shared" si="39"/>
        <v>120050.93000000001</v>
      </c>
      <c r="H46" s="9">
        <f t="shared" si="39"/>
        <v>10342.68</v>
      </c>
      <c r="I46" s="9">
        <f t="shared" si="39"/>
        <v>1282.71</v>
      </c>
      <c r="J46" s="11">
        <f t="shared" si="1"/>
        <v>628669.62</v>
      </c>
      <c r="L46" s="12"/>
      <c r="M46" s="12"/>
    </row>
    <row r="47" spans="1:13" x14ac:dyDescent="0.2">
      <c r="A47" s="8" t="s">
        <v>52</v>
      </c>
      <c r="B47" s="9">
        <f t="shared" ref="B47:I47" si="40">+B134+B221</f>
        <v>559884.55000000005</v>
      </c>
      <c r="C47" s="9">
        <f t="shared" si="40"/>
        <v>166134.32</v>
      </c>
      <c r="D47" s="9">
        <f t="shared" si="40"/>
        <v>5376.04</v>
      </c>
      <c r="E47" s="9">
        <f t="shared" si="40"/>
        <v>29.7</v>
      </c>
      <c r="F47" s="9">
        <f t="shared" si="40"/>
        <v>13292.6</v>
      </c>
      <c r="G47" s="9">
        <f t="shared" si="40"/>
        <v>183985.1</v>
      </c>
      <c r="H47" s="9">
        <f t="shared" si="40"/>
        <v>27338.78</v>
      </c>
      <c r="I47" s="9">
        <f t="shared" si="40"/>
        <v>1576.42</v>
      </c>
      <c r="J47" s="11">
        <f t="shared" si="1"/>
        <v>957617.51000000013</v>
      </c>
      <c r="L47" s="12"/>
      <c r="M47" s="12"/>
    </row>
    <row r="48" spans="1:13" x14ac:dyDescent="0.2">
      <c r="A48" s="8" t="s">
        <v>53</v>
      </c>
      <c r="B48" s="9">
        <f t="shared" ref="B48:I48" si="41">+B135+B222</f>
        <v>574042.53</v>
      </c>
      <c r="C48" s="9">
        <f t="shared" si="41"/>
        <v>183386.4</v>
      </c>
      <c r="D48" s="9">
        <f t="shared" si="41"/>
        <v>559.74</v>
      </c>
      <c r="E48" s="9">
        <f t="shared" si="41"/>
        <v>3.09</v>
      </c>
      <c r="F48" s="9">
        <f t="shared" si="41"/>
        <v>17048.38</v>
      </c>
      <c r="G48" s="9">
        <f t="shared" si="41"/>
        <v>188637.59</v>
      </c>
      <c r="H48" s="9">
        <f t="shared" si="41"/>
        <v>35063.25</v>
      </c>
      <c r="I48" s="9">
        <f t="shared" si="41"/>
        <v>164.13</v>
      </c>
      <c r="J48" s="11">
        <f t="shared" si="1"/>
        <v>998905.11</v>
      </c>
      <c r="L48" s="12"/>
      <c r="M48" s="12"/>
    </row>
    <row r="49" spans="1:13" x14ac:dyDescent="0.2">
      <c r="A49" s="8" t="s">
        <v>54</v>
      </c>
      <c r="B49" s="9">
        <f t="shared" ref="B49:I49" si="42">+B136+B223</f>
        <v>451104.94999999995</v>
      </c>
      <c r="C49" s="9">
        <f t="shared" si="42"/>
        <v>119318.83</v>
      </c>
      <c r="D49" s="9">
        <f t="shared" si="42"/>
        <v>9681.3700000000008</v>
      </c>
      <c r="E49" s="9">
        <f t="shared" si="42"/>
        <v>53.49</v>
      </c>
      <c r="F49" s="9">
        <f t="shared" si="42"/>
        <v>7098.6900000000005</v>
      </c>
      <c r="G49" s="9">
        <f t="shared" si="42"/>
        <v>148238.77000000002</v>
      </c>
      <c r="H49" s="9">
        <f t="shared" si="42"/>
        <v>14599.81</v>
      </c>
      <c r="I49" s="9">
        <f t="shared" si="42"/>
        <v>2838.88</v>
      </c>
      <c r="J49" s="11">
        <f t="shared" si="1"/>
        <v>752934.78999999992</v>
      </c>
      <c r="L49" s="12"/>
      <c r="M49" s="12"/>
    </row>
    <row r="50" spans="1:13" x14ac:dyDescent="0.2">
      <c r="A50" s="8" t="s">
        <v>55</v>
      </c>
      <c r="B50" s="9">
        <f t="shared" ref="B50:I50" si="43">+B137+B224</f>
        <v>1788167.59</v>
      </c>
      <c r="C50" s="9">
        <f t="shared" si="43"/>
        <v>331182.17000000004</v>
      </c>
      <c r="D50" s="9">
        <f t="shared" si="43"/>
        <v>46227.03</v>
      </c>
      <c r="E50" s="9">
        <f t="shared" si="43"/>
        <v>255.4</v>
      </c>
      <c r="F50" s="9">
        <f t="shared" si="43"/>
        <v>45605.16</v>
      </c>
      <c r="G50" s="9">
        <f t="shared" si="43"/>
        <v>587614.36</v>
      </c>
      <c r="H50" s="9">
        <f t="shared" si="43"/>
        <v>93795.71</v>
      </c>
      <c r="I50" s="9">
        <f t="shared" si="43"/>
        <v>13555.2</v>
      </c>
      <c r="J50" s="11">
        <f t="shared" si="1"/>
        <v>2906402.62</v>
      </c>
      <c r="L50" s="12"/>
      <c r="M50" s="12"/>
    </row>
    <row r="51" spans="1:13" x14ac:dyDescent="0.2">
      <c r="A51" s="8" t="s">
        <v>56</v>
      </c>
      <c r="B51" s="9">
        <f t="shared" ref="B51:I51" si="44">+B138+B225</f>
        <v>10669873.719999999</v>
      </c>
      <c r="C51" s="9">
        <f t="shared" si="44"/>
        <v>1323541.68</v>
      </c>
      <c r="D51" s="9">
        <f t="shared" si="44"/>
        <v>232862.57</v>
      </c>
      <c r="E51" s="9">
        <f t="shared" si="44"/>
        <v>1286.57</v>
      </c>
      <c r="F51" s="9">
        <f t="shared" si="44"/>
        <v>446527.12</v>
      </c>
      <c r="G51" s="9">
        <f t="shared" si="44"/>
        <v>3506254.6799999997</v>
      </c>
      <c r="H51" s="9">
        <f t="shared" si="44"/>
        <v>918368.28</v>
      </c>
      <c r="I51" s="9">
        <f t="shared" si="44"/>
        <v>68282.509999999995</v>
      </c>
      <c r="J51" s="11">
        <f t="shared" si="1"/>
        <v>17166997.129999999</v>
      </c>
      <c r="L51" s="12"/>
      <c r="M51" s="12"/>
    </row>
    <row r="52" spans="1:13" x14ac:dyDescent="0.2">
      <c r="A52" s="8" t="s">
        <v>57</v>
      </c>
      <c r="B52" s="9">
        <f t="shared" ref="B52:I52" si="45">+B139+B226</f>
        <v>10256954.389999999</v>
      </c>
      <c r="C52" s="9">
        <f t="shared" si="45"/>
        <v>989532.6</v>
      </c>
      <c r="D52" s="9">
        <f t="shared" si="45"/>
        <v>203159.49</v>
      </c>
      <c r="E52" s="9">
        <f t="shared" si="45"/>
        <v>1122.46</v>
      </c>
      <c r="F52" s="9">
        <f t="shared" si="45"/>
        <v>507282.15</v>
      </c>
      <c r="G52" s="9">
        <f t="shared" si="45"/>
        <v>3370564.19</v>
      </c>
      <c r="H52" s="9">
        <f t="shared" si="45"/>
        <v>1043322.59</v>
      </c>
      <c r="I52" s="9">
        <f t="shared" si="45"/>
        <v>59572.65</v>
      </c>
      <c r="J52" s="11">
        <f t="shared" si="1"/>
        <v>16431510.52</v>
      </c>
      <c r="L52" s="12"/>
      <c r="M52" s="12"/>
    </row>
    <row r="53" spans="1:13" x14ac:dyDescent="0.2">
      <c r="A53" s="8" t="s">
        <v>58</v>
      </c>
      <c r="B53" s="9">
        <f t="shared" ref="B53:I53" si="46">+B140+B227</f>
        <v>320303.26</v>
      </c>
      <c r="C53" s="9">
        <f t="shared" si="46"/>
        <v>75015.73000000001</v>
      </c>
      <c r="D53" s="9">
        <f t="shared" si="46"/>
        <v>11378.66</v>
      </c>
      <c r="E53" s="9">
        <f t="shared" si="46"/>
        <v>62.87</v>
      </c>
      <c r="F53" s="9">
        <f t="shared" si="46"/>
        <v>1520.7</v>
      </c>
      <c r="G53" s="9">
        <f t="shared" si="46"/>
        <v>105255.67999999999</v>
      </c>
      <c r="H53" s="9">
        <f t="shared" si="46"/>
        <v>3127.6</v>
      </c>
      <c r="I53" s="9">
        <f t="shared" si="46"/>
        <v>3336.57</v>
      </c>
      <c r="J53" s="11">
        <f t="shared" si="1"/>
        <v>520001.06999999995</v>
      </c>
      <c r="L53" s="12"/>
      <c r="M53" s="12"/>
    </row>
    <row r="54" spans="1:13" x14ac:dyDescent="0.2">
      <c r="A54" s="8" t="s">
        <v>59</v>
      </c>
      <c r="B54" s="9">
        <f t="shared" ref="B54:I54" si="47">+B141+B228</f>
        <v>453574.56</v>
      </c>
      <c r="C54" s="9">
        <f t="shared" si="47"/>
        <v>147084.44</v>
      </c>
      <c r="D54" s="9">
        <f t="shared" si="47"/>
        <v>3866.84</v>
      </c>
      <c r="E54" s="9">
        <f t="shared" si="47"/>
        <v>21.36</v>
      </c>
      <c r="F54" s="9">
        <f t="shared" si="47"/>
        <v>8987.7000000000007</v>
      </c>
      <c r="G54" s="9">
        <f t="shared" si="47"/>
        <v>149050.31</v>
      </c>
      <c r="H54" s="9">
        <f t="shared" si="47"/>
        <v>18484.919999999998</v>
      </c>
      <c r="I54" s="9">
        <f t="shared" si="47"/>
        <v>1133.8800000000001</v>
      </c>
      <c r="J54" s="11">
        <f t="shared" si="1"/>
        <v>782204.01</v>
      </c>
      <c r="L54" s="12"/>
      <c r="M54" s="12"/>
    </row>
    <row r="55" spans="1:13" x14ac:dyDescent="0.2">
      <c r="A55" s="8" t="s">
        <v>60</v>
      </c>
      <c r="B55" s="9">
        <f t="shared" ref="B55:I55" si="48">+B142+B229</f>
        <v>321179</v>
      </c>
      <c r="C55" s="9">
        <f t="shared" si="48"/>
        <v>79376.740000000005</v>
      </c>
      <c r="D55" s="9">
        <f t="shared" si="48"/>
        <v>10958.13</v>
      </c>
      <c r="E55" s="9">
        <f t="shared" si="48"/>
        <v>60.54</v>
      </c>
      <c r="F55" s="9">
        <f t="shared" si="48"/>
        <v>1276.2600000000002</v>
      </c>
      <c r="G55" s="9">
        <f t="shared" si="48"/>
        <v>105543.46</v>
      </c>
      <c r="H55" s="9">
        <f t="shared" si="48"/>
        <v>2624.86</v>
      </c>
      <c r="I55" s="9">
        <f t="shared" si="48"/>
        <v>3213.26</v>
      </c>
      <c r="J55" s="11">
        <f t="shared" si="1"/>
        <v>524232.25</v>
      </c>
      <c r="L55" s="12"/>
      <c r="M55" s="12"/>
    </row>
    <row r="56" spans="1:13" x14ac:dyDescent="0.2">
      <c r="A56" s="8" t="s">
        <v>61</v>
      </c>
      <c r="B56" s="9">
        <f t="shared" ref="B56:I56" si="49">+B143+B230</f>
        <v>801351.65</v>
      </c>
      <c r="C56" s="9">
        <f t="shared" si="49"/>
        <v>205439.07</v>
      </c>
      <c r="D56" s="9">
        <f t="shared" si="49"/>
        <v>4174.6899999999996</v>
      </c>
      <c r="E56" s="9">
        <f t="shared" si="49"/>
        <v>23.07</v>
      </c>
      <c r="F56" s="9">
        <f t="shared" si="49"/>
        <v>29321.91</v>
      </c>
      <c r="G56" s="9">
        <f t="shared" si="49"/>
        <v>263334.23</v>
      </c>
      <c r="H56" s="9">
        <f t="shared" si="49"/>
        <v>60306.1</v>
      </c>
      <c r="I56" s="9">
        <f t="shared" si="49"/>
        <v>1224.1500000000001</v>
      </c>
      <c r="J56" s="11">
        <f t="shared" si="1"/>
        <v>1365174.8699999999</v>
      </c>
      <c r="L56" s="12"/>
      <c r="M56" s="12"/>
    </row>
    <row r="57" spans="1:13" x14ac:dyDescent="0.2">
      <c r="A57" s="8" t="s">
        <v>62</v>
      </c>
      <c r="B57" s="9">
        <f t="shared" ref="B57:I57" si="50">+B144+B231</f>
        <v>2215787.31</v>
      </c>
      <c r="C57" s="9">
        <f t="shared" si="50"/>
        <v>357536.18</v>
      </c>
      <c r="D57" s="9">
        <f t="shared" si="50"/>
        <v>30007.16</v>
      </c>
      <c r="E57" s="9">
        <f t="shared" si="50"/>
        <v>165.79</v>
      </c>
      <c r="F57" s="9">
        <f t="shared" si="50"/>
        <v>98915.359999999986</v>
      </c>
      <c r="G57" s="9">
        <f t="shared" si="50"/>
        <v>728135.57000000007</v>
      </c>
      <c r="H57" s="9">
        <f t="shared" si="50"/>
        <v>203438.3</v>
      </c>
      <c r="I57" s="9">
        <f t="shared" si="50"/>
        <v>8799.0300000000007</v>
      </c>
      <c r="J57" s="11">
        <f t="shared" si="1"/>
        <v>3642784.6999999997</v>
      </c>
      <c r="L57" s="12"/>
      <c r="M57" s="12"/>
    </row>
    <row r="58" spans="1:13" x14ac:dyDescent="0.2">
      <c r="A58" s="8" t="s">
        <v>63</v>
      </c>
      <c r="B58" s="9">
        <f t="shared" ref="B58:I58" si="51">+B145+B232</f>
        <v>516400.84999999992</v>
      </c>
      <c r="C58" s="9">
        <f t="shared" si="51"/>
        <v>152845.16</v>
      </c>
      <c r="D58" s="9">
        <f t="shared" si="51"/>
        <v>6427.03</v>
      </c>
      <c r="E58" s="9">
        <f t="shared" si="51"/>
        <v>35.51</v>
      </c>
      <c r="F58" s="9">
        <f t="shared" si="51"/>
        <v>10587.79</v>
      </c>
      <c r="G58" s="9">
        <f t="shared" si="51"/>
        <v>169695.81</v>
      </c>
      <c r="H58" s="9">
        <f t="shared" si="51"/>
        <v>21775.8</v>
      </c>
      <c r="I58" s="9">
        <f t="shared" si="51"/>
        <v>1884.61</v>
      </c>
      <c r="J58" s="11">
        <f t="shared" si="1"/>
        <v>879652.55999999994</v>
      </c>
      <c r="L58" s="12"/>
      <c r="M58" s="12"/>
    </row>
    <row r="59" spans="1:13" x14ac:dyDescent="0.2">
      <c r="A59" s="8" t="s">
        <v>64</v>
      </c>
      <c r="B59" s="9">
        <f t="shared" ref="B59:I59" si="52">+B146+B233</f>
        <v>366253.9</v>
      </c>
      <c r="C59" s="9">
        <f t="shared" si="52"/>
        <v>120585.53</v>
      </c>
      <c r="D59" s="9">
        <f t="shared" si="52"/>
        <v>4689.8</v>
      </c>
      <c r="E59" s="9">
        <f t="shared" si="52"/>
        <v>25.91</v>
      </c>
      <c r="F59" s="9">
        <f t="shared" si="52"/>
        <v>5051.04</v>
      </c>
      <c r="G59" s="9">
        <f t="shared" si="52"/>
        <v>120355.63</v>
      </c>
      <c r="H59" s="9">
        <f t="shared" si="52"/>
        <v>10388.42</v>
      </c>
      <c r="I59" s="9">
        <f t="shared" si="52"/>
        <v>1375.19</v>
      </c>
      <c r="J59" s="11">
        <f t="shared" si="1"/>
        <v>628725.42000000004</v>
      </c>
      <c r="L59" s="12"/>
      <c r="M59" s="12"/>
    </row>
    <row r="60" spans="1:13" x14ac:dyDescent="0.2">
      <c r="A60" s="8" t="s">
        <v>65</v>
      </c>
      <c r="B60" s="9">
        <f t="shared" ref="B60:I60" si="53">+B147+B234</f>
        <v>700482.10000000009</v>
      </c>
      <c r="C60" s="9">
        <f t="shared" si="53"/>
        <v>186812.83</v>
      </c>
      <c r="D60" s="9">
        <f t="shared" si="53"/>
        <v>9554.56</v>
      </c>
      <c r="E60" s="9">
        <f t="shared" si="53"/>
        <v>52.79</v>
      </c>
      <c r="F60" s="9">
        <f t="shared" si="53"/>
        <v>17245.18</v>
      </c>
      <c r="G60" s="9">
        <f t="shared" si="53"/>
        <v>230187.23</v>
      </c>
      <c r="H60" s="9">
        <f t="shared" si="53"/>
        <v>35467.99</v>
      </c>
      <c r="I60" s="9">
        <f t="shared" si="53"/>
        <v>2801.69</v>
      </c>
      <c r="J60" s="11">
        <f t="shared" si="1"/>
        <v>1182604.3700000001</v>
      </c>
      <c r="L60" s="12"/>
      <c r="M60" s="12"/>
    </row>
    <row r="61" spans="1:13" x14ac:dyDescent="0.2">
      <c r="A61" s="8" t="s">
        <v>66</v>
      </c>
      <c r="B61" s="9">
        <f t="shared" ref="B61:I61" si="54">+B148+B235</f>
        <v>798327.93</v>
      </c>
      <c r="C61" s="9">
        <f t="shared" si="54"/>
        <v>215008.3</v>
      </c>
      <c r="D61" s="9">
        <f t="shared" si="54"/>
        <v>9996.27</v>
      </c>
      <c r="E61" s="9">
        <f t="shared" si="54"/>
        <v>55.23</v>
      </c>
      <c r="F61" s="9">
        <f t="shared" si="54"/>
        <v>20318.310000000001</v>
      </c>
      <c r="G61" s="9">
        <f t="shared" si="54"/>
        <v>262340.59000000003</v>
      </c>
      <c r="H61" s="9">
        <f t="shared" si="54"/>
        <v>41788.47</v>
      </c>
      <c r="I61" s="9">
        <f t="shared" si="54"/>
        <v>2931.21</v>
      </c>
      <c r="J61" s="11">
        <f t="shared" si="1"/>
        <v>1350766.31</v>
      </c>
      <c r="L61" s="12"/>
      <c r="M61" s="12"/>
    </row>
    <row r="62" spans="1:13" x14ac:dyDescent="0.2">
      <c r="A62" s="8" t="s">
        <v>67</v>
      </c>
      <c r="B62" s="9">
        <f t="shared" ref="B62:I62" si="55">+B149+B236</f>
        <v>315865.40999999997</v>
      </c>
      <c r="C62" s="9">
        <f t="shared" si="55"/>
        <v>74737.039999999994</v>
      </c>
      <c r="D62" s="9">
        <f t="shared" si="55"/>
        <v>11250.62</v>
      </c>
      <c r="E62" s="9">
        <f t="shared" si="55"/>
        <v>62.16</v>
      </c>
      <c r="F62" s="9">
        <f t="shared" si="55"/>
        <v>1320.6699999999998</v>
      </c>
      <c r="G62" s="9">
        <f t="shared" si="55"/>
        <v>103797.35</v>
      </c>
      <c r="H62" s="9">
        <f t="shared" si="55"/>
        <v>2716.2</v>
      </c>
      <c r="I62" s="9">
        <f t="shared" si="55"/>
        <v>3299.03</v>
      </c>
      <c r="J62" s="11">
        <f t="shared" si="1"/>
        <v>513048.47999999992</v>
      </c>
      <c r="L62" s="12"/>
      <c r="M62" s="12"/>
    </row>
    <row r="63" spans="1:13" x14ac:dyDescent="0.2">
      <c r="A63" s="8" t="s">
        <v>68</v>
      </c>
      <c r="B63" s="9">
        <f t="shared" ref="B63:I63" si="56">+B150+B237</f>
        <v>928437.63</v>
      </c>
      <c r="C63" s="9">
        <f t="shared" si="56"/>
        <v>104191.42000000001</v>
      </c>
      <c r="D63" s="9">
        <f t="shared" si="56"/>
        <v>18125.740000000002</v>
      </c>
      <c r="E63" s="9">
        <f t="shared" si="56"/>
        <v>100.14</v>
      </c>
      <c r="F63" s="9">
        <f t="shared" si="56"/>
        <v>43468.54</v>
      </c>
      <c r="G63" s="9">
        <f t="shared" si="56"/>
        <v>305096.28000000003</v>
      </c>
      <c r="H63" s="9">
        <f t="shared" si="56"/>
        <v>89401.35</v>
      </c>
      <c r="I63" s="9">
        <f t="shared" si="56"/>
        <v>5315.03</v>
      </c>
      <c r="J63" s="11">
        <f t="shared" si="1"/>
        <v>1494136.1300000001</v>
      </c>
      <c r="L63" s="12"/>
      <c r="M63" s="12"/>
    </row>
    <row r="64" spans="1:13" x14ac:dyDescent="0.2">
      <c r="A64" s="8" t="s">
        <v>69</v>
      </c>
      <c r="B64" s="9">
        <f t="shared" ref="B64:I64" si="57">+B151+B238</f>
        <v>315044.95999999996</v>
      </c>
      <c r="C64" s="9">
        <f t="shared" si="57"/>
        <v>77615.820000000007</v>
      </c>
      <c r="D64" s="9">
        <f t="shared" si="57"/>
        <v>11095.82</v>
      </c>
      <c r="E64" s="9">
        <f t="shared" si="57"/>
        <v>61.3</v>
      </c>
      <c r="F64" s="9">
        <f t="shared" si="57"/>
        <v>885.77</v>
      </c>
      <c r="G64" s="9">
        <f t="shared" si="57"/>
        <v>103527.74</v>
      </c>
      <c r="H64" s="9">
        <f t="shared" si="57"/>
        <v>1821.76</v>
      </c>
      <c r="I64" s="9">
        <f t="shared" si="57"/>
        <v>3253.64</v>
      </c>
      <c r="J64" s="11">
        <f t="shared" si="1"/>
        <v>513306.81</v>
      </c>
      <c r="L64" s="12"/>
      <c r="M64" s="12"/>
    </row>
    <row r="65" spans="1:13" x14ac:dyDescent="0.2">
      <c r="A65" s="8" t="s">
        <v>70</v>
      </c>
      <c r="B65" s="9">
        <f t="shared" ref="B65:I65" si="58">+B152+B239</f>
        <v>10020301.84</v>
      </c>
      <c r="C65" s="9">
        <f t="shared" si="58"/>
        <v>1039871.61</v>
      </c>
      <c r="D65" s="9">
        <f t="shared" si="58"/>
        <v>216471.73</v>
      </c>
      <c r="E65" s="9">
        <f t="shared" si="58"/>
        <v>1196.01</v>
      </c>
      <c r="F65" s="9">
        <f t="shared" si="58"/>
        <v>460356.33</v>
      </c>
      <c r="G65" s="9">
        <f t="shared" si="58"/>
        <v>3292797.1900000004</v>
      </c>
      <c r="H65" s="9">
        <f t="shared" si="58"/>
        <v>946810.67</v>
      </c>
      <c r="I65" s="9">
        <f t="shared" si="58"/>
        <v>63476.21</v>
      </c>
      <c r="J65" s="11">
        <f t="shared" si="1"/>
        <v>16041281.590000002</v>
      </c>
      <c r="L65" s="12"/>
      <c r="M65" s="12"/>
    </row>
    <row r="66" spans="1:13" x14ac:dyDescent="0.2">
      <c r="A66" s="8" t="s">
        <v>71</v>
      </c>
      <c r="B66" s="9">
        <f t="shared" ref="B66:I66" si="59">+B153+B240</f>
        <v>424394.43000000005</v>
      </c>
      <c r="C66" s="9">
        <f t="shared" si="59"/>
        <v>93504.419999999984</v>
      </c>
      <c r="D66" s="9">
        <f t="shared" si="59"/>
        <v>2680.7</v>
      </c>
      <c r="E66" s="9">
        <f t="shared" si="59"/>
        <v>14.81</v>
      </c>
      <c r="F66" s="9">
        <f t="shared" si="59"/>
        <v>17861.099999999999</v>
      </c>
      <c r="G66" s="9">
        <f t="shared" si="59"/>
        <v>139461.35</v>
      </c>
      <c r="H66" s="9">
        <f t="shared" si="59"/>
        <v>36734.75</v>
      </c>
      <c r="I66" s="9">
        <f t="shared" si="59"/>
        <v>786.06</v>
      </c>
      <c r="J66" s="11">
        <f t="shared" si="1"/>
        <v>715437.62000000011</v>
      </c>
      <c r="L66" s="12"/>
      <c r="M66" s="12"/>
    </row>
    <row r="67" spans="1:13" x14ac:dyDescent="0.2">
      <c r="A67" s="8" t="s">
        <v>72</v>
      </c>
      <c r="B67" s="9">
        <f t="shared" ref="B67:I67" si="60">+B154+B241</f>
        <v>379588.07999999996</v>
      </c>
      <c r="C67" s="9">
        <f t="shared" si="60"/>
        <v>124119.09</v>
      </c>
      <c r="D67" s="9">
        <f t="shared" si="60"/>
        <v>4852.29</v>
      </c>
      <c r="E67" s="9">
        <f t="shared" si="60"/>
        <v>26.81</v>
      </c>
      <c r="F67" s="9">
        <f t="shared" si="60"/>
        <v>5406.61</v>
      </c>
      <c r="G67" s="9">
        <f t="shared" si="60"/>
        <v>124737.42000000001</v>
      </c>
      <c r="H67" s="9">
        <f t="shared" si="60"/>
        <v>11119.73</v>
      </c>
      <c r="I67" s="9">
        <f t="shared" si="60"/>
        <v>1422.84</v>
      </c>
      <c r="J67" s="11">
        <f t="shared" si="1"/>
        <v>651272.86999999988</v>
      </c>
      <c r="L67" s="12"/>
      <c r="M67" s="12"/>
    </row>
    <row r="68" spans="1:13" x14ac:dyDescent="0.2">
      <c r="A68" s="8" t="s">
        <v>73</v>
      </c>
      <c r="B68" s="9">
        <f t="shared" ref="B68:I68" si="61">+B155+B242</f>
        <v>1156094.54</v>
      </c>
      <c r="C68" s="9">
        <f t="shared" si="61"/>
        <v>227680.58000000002</v>
      </c>
      <c r="D68" s="9">
        <f t="shared" si="61"/>
        <v>16408.59</v>
      </c>
      <c r="E68" s="9">
        <f t="shared" si="61"/>
        <v>90.66</v>
      </c>
      <c r="F68" s="9">
        <f t="shared" si="61"/>
        <v>42941.51</v>
      </c>
      <c r="G68" s="9">
        <f t="shared" si="61"/>
        <v>379907.20999999996</v>
      </c>
      <c r="H68" s="9">
        <f t="shared" si="61"/>
        <v>88317.42</v>
      </c>
      <c r="I68" s="9">
        <f t="shared" si="61"/>
        <v>4811.51</v>
      </c>
      <c r="J68" s="11">
        <f t="shared" si="1"/>
        <v>1916252.02</v>
      </c>
      <c r="L68" s="12"/>
      <c r="M68" s="12"/>
    </row>
    <row r="69" spans="1:13" x14ac:dyDescent="0.2">
      <c r="A69" s="8" t="s">
        <v>74</v>
      </c>
      <c r="B69" s="9">
        <f t="shared" ref="B69:I69" si="62">+B156+B243</f>
        <v>342615.39999999997</v>
      </c>
      <c r="C69" s="9">
        <f t="shared" si="62"/>
        <v>104834.81</v>
      </c>
      <c r="D69" s="9">
        <f t="shared" si="62"/>
        <v>5280.92</v>
      </c>
      <c r="E69" s="9">
        <f t="shared" si="62"/>
        <v>29.18</v>
      </c>
      <c r="F69" s="9">
        <f t="shared" si="62"/>
        <v>5168.5</v>
      </c>
      <c r="G69" s="9">
        <f t="shared" si="62"/>
        <v>112587.73000000001</v>
      </c>
      <c r="H69" s="9">
        <f t="shared" si="62"/>
        <v>10630.02</v>
      </c>
      <c r="I69" s="9">
        <f t="shared" si="62"/>
        <v>1548.53</v>
      </c>
      <c r="J69" s="11">
        <f t="shared" si="1"/>
        <v>582695.09</v>
      </c>
      <c r="L69" s="12"/>
      <c r="M69" s="12"/>
    </row>
    <row r="70" spans="1:13" x14ac:dyDescent="0.2">
      <c r="A70" s="8" t="s">
        <v>75</v>
      </c>
      <c r="B70" s="9">
        <f t="shared" ref="B70:I70" si="63">+B157+B244</f>
        <v>387392.85000000003</v>
      </c>
      <c r="C70" s="9">
        <f t="shared" si="63"/>
        <v>123720.78</v>
      </c>
      <c r="D70" s="9">
        <f t="shared" si="63"/>
        <v>4034.93</v>
      </c>
      <c r="E70" s="9">
        <f t="shared" si="63"/>
        <v>22.29</v>
      </c>
      <c r="F70" s="9">
        <f t="shared" si="63"/>
        <v>7165.4100000000008</v>
      </c>
      <c r="G70" s="9">
        <f t="shared" si="63"/>
        <v>127302.16</v>
      </c>
      <c r="H70" s="9">
        <f t="shared" si="63"/>
        <v>14737.04</v>
      </c>
      <c r="I70" s="9">
        <f t="shared" si="63"/>
        <v>1183.17</v>
      </c>
      <c r="J70" s="11">
        <f t="shared" si="1"/>
        <v>665558.63</v>
      </c>
      <c r="L70" s="12"/>
      <c r="M70" s="12"/>
    </row>
    <row r="71" spans="1:13" x14ac:dyDescent="0.2">
      <c r="A71" s="8" t="s">
        <v>76</v>
      </c>
      <c r="B71" s="9">
        <f t="shared" ref="B71:I71" si="64">+B158+B245</f>
        <v>382622.2</v>
      </c>
      <c r="C71" s="9">
        <f t="shared" si="64"/>
        <v>130045.49</v>
      </c>
      <c r="D71" s="9">
        <f t="shared" si="64"/>
        <v>4287.13</v>
      </c>
      <c r="E71" s="9">
        <f t="shared" si="64"/>
        <v>23.69</v>
      </c>
      <c r="F71" s="9">
        <f t="shared" si="64"/>
        <v>5235.1500000000005</v>
      </c>
      <c r="G71" s="9">
        <f t="shared" si="64"/>
        <v>125734.47</v>
      </c>
      <c r="H71" s="9">
        <f t="shared" si="64"/>
        <v>10767.1</v>
      </c>
      <c r="I71" s="9">
        <f t="shared" si="64"/>
        <v>1257.1199999999999</v>
      </c>
      <c r="J71" s="11">
        <f t="shared" si="1"/>
        <v>659972.35</v>
      </c>
      <c r="L71" s="12"/>
      <c r="M71" s="12"/>
    </row>
    <row r="72" spans="1:13" x14ac:dyDescent="0.2">
      <c r="A72" s="8" t="s">
        <v>77</v>
      </c>
      <c r="B72" s="9">
        <f t="shared" ref="B72:I72" si="65">+B159+B246</f>
        <v>338796.67</v>
      </c>
      <c r="C72" s="9">
        <f t="shared" si="65"/>
        <v>112425.99</v>
      </c>
      <c r="D72" s="9">
        <f t="shared" si="65"/>
        <v>4990.83</v>
      </c>
      <c r="E72" s="9">
        <f t="shared" si="65"/>
        <v>27.57</v>
      </c>
      <c r="F72" s="9">
        <f t="shared" si="65"/>
        <v>3730.3</v>
      </c>
      <c r="G72" s="9">
        <f t="shared" si="65"/>
        <v>111332.86</v>
      </c>
      <c r="H72" s="9">
        <f t="shared" si="65"/>
        <v>7672.07</v>
      </c>
      <c r="I72" s="9">
        <f t="shared" si="65"/>
        <v>1463.47</v>
      </c>
      <c r="J72" s="11">
        <f t="shared" ref="J72:J79" si="66">SUM(B72:I72)</f>
        <v>580439.75999999989</v>
      </c>
      <c r="L72" s="12"/>
      <c r="M72" s="12"/>
    </row>
    <row r="73" spans="1:13" x14ac:dyDescent="0.2">
      <c r="A73" s="8" t="s">
        <v>78</v>
      </c>
      <c r="B73" s="9">
        <f t="shared" ref="B73:I73" si="67">+B160+B247</f>
        <v>400957.02</v>
      </c>
      <c r="C73" s="9">
        <f t="shared" si="67"/>
        <v>151211.20000000001</v>
      </c>
      <c r="D73" s="9">
        <f t="shared" si="67"/>
        <v>2622.92</v>
      </c>
      <c r="E73" s="9">
        <f t="shared" si="67"/>
        <v>14.49</v>
      </c>
      <c r="F73" s="9">
        <f t="shared" si="67"/>
        <v>4885.92</v>
      </c>
      <c r="G73" s="9">
        <f t="shared" si="67"/>
        <v>131759.51999999999</v>
      </c>
      <c r="H73" s="9">
        <f t="shared" si="67"/>
        <v>10048.82</v>
      </c>
      <c r="I73" s="9">
        <f t="shared" si="67"/>
        <v>769.12</v>
      </c>
      <c r="J73" s="11">
        <f t="shared" si="66"/>
        <v>702269.01</v>
      </c>
      <c r="L73" s="12"/>
      <c r="M73" s="12"/>
    </row>
    <row r="74" spans="1:13" x14ac:dyDescent="0.2">
      <c r="A74" s="8" t="s">
        <v>79</v>
      </c>
      <c r="B74" s="9">
        <f t="shared" ref="B74:I74" si="68">+B161+B248</f>
        <v>371944.61000000004</v>
      </c>
      <c r="C74" s="9">
        <f t="shared" si="68"/>
        <v>121320.28</v>
      </c>
      <c r="D74" s="9">
        <f t="shared" si="68"/>
        <v>4569.08</v>
      </c>
      <c r="E74" s="9">
        <f t="shared" si="68"/>
        <v>25.24</v>
      </c>
      <c r="F74" s="9">
        <f t="shared" si="68"/>
        <v>5574.83</v>
      </c>
      <c r="G74" s="9">
        <f t="shared" si="68"/>
        <v>122225.68000000001</v>
      </c>
      <c r="H74" s="9">
        <f t="shared" si="68"/>
        <v>11465.69</v>
      </c>
      <c r="I74" s="9">
        <f t="shared" si="68"/>
        <v>1339.8</v>
      </c>
      <c r="J74" s="11">
        <f t="shared" si="66"/>
        <v>638465.21000000008</v>
      </c>
      <c r="L74" s="12"/>
      <c r="M74" s="12"/>
    </row>
    <row r="75" spans="1:13" x14ac:dyDescent="0.2">
      <c r="A75" s="8" t="s">
        <v>80</v>
      </c>
      <c r="B75" s="9">
        <f t="shared" ref="B75:I75" si="69">+B162+B249</f>
        <v>377409.42</v>
      </c>
      <c r="C75" s="9">
        <f t="shared" si="69"/>
        <v>125688.15000000001</v>
      </c>
      <c r="D75" s="9">
        <f t="shared" si="69"/>
        <v>4181.84</v>
      </c>
      <c r="E75" s="9">
        <f t="shared" si="69"/>
        <v>23.1</v>
      </c>
      <c r="F75" s="9">
        <f t="shared" si="69"/>
        <v>5708.2</v>
      </c>
      <c r="G75" s="9">
        <f t="shared" si="69"/>
        <v>124021.48999999999</v>
      </c>
      <c r="H75" s="9">
        <f t="shared" si="69"/>
        <v>11740.01</v>
      </c>
      <c r="I75" s="9">
        <f t="shared" si="69"/>
        <v>1226.24</v>
      </c>
      <c r="J75" s="11">
        <f t="shared" si="66"/>
        <v>649998.44999999995</v>
      </c>
      <c r="L75" s="12"/>
      <c r="M75" s="12"/>
    </row>
    <row r="76" spans="1:13" x14ac:dyDescent="0.2">
      <c r="A76" s="8" t="s">
        <v>81</v>
      </c>
      <c r="B76" s="9">
        <f t="shared" ref="B76:I76" si="70">+B163+B250</f>
        <v>906262.8600000001</v>
      </c>
      <c r="C76" s="9">
        <f t="shared" si="70"/>
        <v>235869.04</v>
      </c>
      <c r="D76" s="9">
        <f t="shared" si="70"/>
        <v>6510.23</v>
      </c>
      <c r="E76" s="9">
        <f t="shared" si="70"/>
        <v>35.97</v>
      </c>
      <c r="F76" s="9">
        <f t="shared" si="70"/>
        <v>30366.39</v>
      </c>
      <c r="G76" s="9">
        <f t="shared" si="70"/>
        <v>297809.37</v>
      </c>
      <c r="H76" s="9">
        <f t="shared" si="70"/>
        <v>62454.28</v>
      </c>
      <c r="I76" s="9">
        <f t="shared" si="70"/>
        <v>1909</v>
      </c>
      <c r="J76" s="11">
        <f t="shared" si="66"/>
        <v>1541217.14</v>
      </c>
      <c r="L76" s="12"/>
      <c r="M76" s="12"/>
    </row>
    <row r="77" spans="1:13" x14ac:dyDescent="0.2">
      <c r="A77" s="8" t="s">
        <v>82</v>
      </c>
      <c r="B77" s="9">
        <f t="shared" ref="B77:I77" si="71">+B164+B251</f>
        <v>372800.89999999997</v>
      </c>
      <c r="C77" s="9">
        <f t="shared" si="71"/>
        <v>125715.63000000002</v>
      </c>
      <c r="D77" s="9">
        <f t="shared" si="71"/>
        <v>3321.57</v>
      </c>
      <c r="E77" s="9">
        <f t="shared" si="71"/>
        <v>18.350000000000001</v>
      </c>
      <c r="F77" s="9">
        <f t="shared" si="71"/>
        <v>6305.0499999999993</v>
      </c>
      <c r="G77" s="9">
        <f t="shared" si="71"/>
        <v>122507.08</v>
      </c>
      <c r="H77" s="9">
        <f t="shared" si="71"/>
        <v>12967.54</v>
      </c>
      <c r="I77" s="9">
        <f t="shared" si="71"/>
        <v>973.99</v>
      </c>
      <c r="J77" s="11">
        <f t="shared" si="66"/>
        <v>644610.11</v>
      </c>
      <c r="L77" s="12"/>
      <c r="M77" s="12"/>
    </row>
    <row r="78" spans="1:13" x14ac:dyDescent="0.2">
      <c r="A78" s="8" t="s">
        <v>83</v>
      </c>
      <c r="B78" s="9">
        <f t="shared" ref="B78:I78" si="72">+B165+B252</f>
        <v>368008.54000000004</v>
      </c>
      <c r="C78" s="9">
        <f t="shared" si="72"/>
        <v>115301.42</v>
      </c>
      <c r="D78" s="9">
        <f t="shared" si="72"/>
        <v>5667.38</v>
      </c>
      <c r="E78" s="9">
        <f t="shared" si="72"/>
        <v>31.31</v>
      </c>
      <c r="F78" s="9">
        <f t="shared" si="72"/>
        <v>5047.79</v>
      </c>
      <c r="G78" s="9">
        <f t="shared" si="72"/>
        <v>120932.23000000001</v>
      </c>
      <c r="H78" s="9">
        <f t="shared" si="72"/>
        <v>10381.76</v>
      </c>
      <c r="I78" s="9">
        <f t="shared" si="72"/>
        <v>1661.85</v>
      </c>
      <c r="J78" s="11">
        <f t="shared" si="66"/>
        <v>627032.28</v>
      </c>
      <c r="L78" s="12"/>
      <c r="M78" s="12"/>
    </row>
    <row r="79" spans="1:13" ht="13.5" thickBot="1" x14ac:dyDescent="0.25">
      <c r="A79" s="8" t="s">
        <v>84</v>
      </c>
      <c r="B79" s="9">
        <f t="shared" ref="B79:I79" si="73">+B166+B253</f>
        <v>613049.86</v>
      </c>
      <c r="C79" s="9">
        <f t="shared" si="73"/>
        <v>159970.54</v>
      </c>
      <c r="D79" s="9">
        <f t="shared" si="73"/>
        <v>5409.96</v>
      </c>
      <c r="E79" s="9">
        <f t="shared" si="73"/>
        <v>29.93</v>
      </c>
      <c r="F79" s="9">
        <f t="shared" si="73"/>
        <v>19267.420000000002</v>
      </c>
      <c r="G79" s="9">
        <f t="shared" si="73"/>
        <v>201455.81999999998</v>
      </c>
      <c r="H79" s="9">
        <f t="shared" si="73"/>
        <v>39627.230000000003</v>
      </c>
      <c r="I79" s="9">
        <f t="shared" si="73"/>
        <v>1586.37</v>
      </c>
      <c r="J79" s="11">
        <f t="shared" si="66"/>
        <v>1040397.13</v>
      </c>
      <c r="L79" s="12"/>
      <c r="M79" s="12"/>
    </row>
    <row r="80" spans="1:13" x14ac:dyDescent="0.2">
      <c r="A80" s="13"/>
      <c r="B80" s="14"/>
      <c r="C80" s="15"/>
      <c r="D80" s="16"/>
      <c r="E80" s="17"/>
      <c r="F80" s="15"/>
      <c r="G80" s="15"/>
      <c r="H80" s="15"/>
      <c r="I80" s="15"/>
      <c r="J80" s="18"/>
      <c r="L80" s="12"/>
      <c r="M80" s="12"/>
    </row>
    <row r="81" spans="1:13" ht="15" x14ac:dyDescent="0.25">
      <c r="A81" s="19" t="s">
        <v>85</v>
      </c>
      <c r="B81" s="20">
        <f>SUM(B8:B79)</f>
        <v>170794425.61000001</v>
      </c>
      <c r="C81" s="20">
        <f t="shared" ref="C81:J81" si="74">SUM(C8:C79)</f>
        <v>23894190.999999996</v>
      </c>
      <c r="D81" s="20">
        <f t="shared" si="74"/>
        <v>3388874.8000000003</v>
      </c>
      <c r="E81" s="20">
        <f t="shared" si="74"/>
        <v>18723.570000000007</v>
      </c>
      <c r="F81" s="20">
        <f t="shared" si="74"/>
        <v>7038299.8000000007</v>
      </c>
      <c r="G81" s="20">
        <f t="shared" si="74"/>
        <v>56125195.99000001</v>
      </c>
      <c r="H81" s="20">
        <f t="shared" si="74"/>
        <v>14475607.199999997</v>
      </c>
      <c r="I81" s="20">
        <f t="shared" si="74"/>
        <v>993722.99999999988</v>
      </c>
      <c r="J81" s="21">
        <f t="shared" si="74"/>
        <v>276729040.96999991</v>
      </c>
      <c r="L81" s="12"/>
      <c r="M81" s="12"/>
    </row>
    <row r="82" spans="1:13" ht="13.5" thickBot="1" x14ac:dyDescent="0.25">
      <c r="A82" s="22"/>
      <c r="B82" s="23"/>
      <c r="C82" s="24"/>
      <c r="D82" s="24"/>
      <c r="E82" s="25"/>
      <c r="F82" s="24"/>
      <c r="G82" s="24"/>
      <c r="H82" s="24"/>
      <c r="I82" s="24"/>
      <c r="J82" s="26"/>
      <c r="L82" s="12"/>
      <c r="M82" s="12"/>
    </row>
    <row r="83" spans="1:13" x14ac:dyDescent="0.2">
      <c r="A83" s="27" t="s">
        <v>86</v>
      </c>
    </row>
    <row r="84" spans="1:13" x14ac:dyDescent="0.2">
      <c r="A84" t="s">
        <v>95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3" x14ac:dyDescent="0.2">
      <c r="B85" s="12"/>
      <c r="C85" s="12"/>
      <c r="D85" s="12"/>
      <c r="E85" s="12"/>
      <c r="F85" s="12"/>
      <c r="G85" s="12"/>
      <c r="H85" s="12"/>
      <c r="I85" s="12"/>
      <c r="J85" s="12"/>
    </row>
    <row r="86" spans="1:13" ht="15.75" x14ac:dyDescent="0.25">
      <c r="A86" s="29" t="s">
        <v>96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3" x14ac:dyDescent="0.2">
      <c r="B87" s="12"/>
      <c r="C87" s="12"/>
      <c r="D87" s="12"/>
      <c r="E87" s="12"/>
      <c r="F87" s="12"/>
      <c r="G87" s="12"/>
      <c r="H87" s="12"/>
      <c r="I87" s="12"/>
      <c r="J87" s="12"/>
    </row>
    <row r="88" spans="1:13" ht="15.75" x14ac:dyDescent="0.25">
      <c r="A88" s="30" t="s">
        <v>0</v>
      </c>
      <c r="B88" s="30"/>
      <c r="C88" s="30"/>
      <c r="D88" s="30"/>
      <c r="E88" s="30"/>
      <c r="F88" s="30"/>
      <c r="G88" s="30"/>
      <c r="H88" s="30"/>
      <c r="I88" s="30"/>
      <c r="J88" s="30"/>
    </row>
    <row r="89" spans="1:13" ht="15.75" x14ac:dyDescent="0.25">
      <c r="A89" s="30" t="s">
        <v>1</v>
      </c>
      <c r="B89" s="30"/>
      <c r="C89" s="30"/>
      <c r="D89" s="30"/>
      <c r="E89" s="30"/>
      <c r="F89" s="30"/>
      <c r="G89" s="30"/>
      <c r="H89" s="30"/>
      <c r="I89" s="30"/>
      <c r="J89" s="30"/>
    </row>
    <row r="90" spans="1:13" ht="15.75" x14ac:dyDescent="0.25">
      <c r="A90" s="30" t="s">
        <v>2</v>
      </c>
      <c r="B90" s="30"/>
      <c r="C90" s="30"/>
      <c r="D90" s="30"/>
      <c r="E90" s="30"/>
      <c r="F90" s="30"/>
      <c r="G90" s="30"/>
      <c r="H90" s="30"/>
      <c r="I90" s="30"/>
      <c r="J90" s="30"/>
    </row>
    <row r="91" spans="1:13" ht="15" x14ac:dyDescent="0.2">
      <c r="A91" s="31" t="s">
        <v>94</v>
      </c>
      <c r="B91" s="31"/>
      <c r="C91" s="31"/>
      <c r="D91" s="31"/>
      <c r="E91" s="31"/>
      <c r="F91" s="31"/>
      <c r="G91" s="31"/>
      <c r="H91" s="31"/>
      <c r="I91" s="31"/>
      <c r="J91" s="31"/>
    </row>
    <row r="92" spans="1:13" ht="15" x14ac:dyDescent="0.2">
      <c r="A92" s="31">
        <v>2015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3" ht="13.5" thickBot="1" x14ac:dyDescent="0.25">
      <c r="A93" s="2"/>
      <c r="B93" s="32"/>
      <c r="C93" s="32"/>
      <c r="D93" s="28"/>
      <c r="E93" s="28"/>
      <c r="F93" s="28"/>
      <c r="G93" s="28"/>
      <c r="H93" s="28"/>
      <c r="I93" s="28"/>
      <c r="J93" s="28"/>
    </row>
    <row r="94" spans="1:13" ht="90" thickBot="1" x14ac:dyDescent="0.25">
      <c r="A94" s="5" t="s">
        <v>3</v>
      </c>
      <c r="B94" s="6" t="s">
        <v>4</v>
      </c>
      <c r="C94" s="6" t="s">
        <v>5</v>
      </c>
      <c r="D94" s="6" t="s">
        <v>6</v>
      </c>
      <c r="E94" s="6" t="s">
        <v>7</v>
      </c>
      <c r="F94" s="6" t="s">
        <v>8</v>
      </c>
      <c r="G94" s="6" t="s">
        <v>9</v>
      </c>
      <c r="H94" s="6" t="s">
        <v>10</v>
      </c>
      <c r="I94" s="6" t="s">
        <v>11</v>
      </c>
      <c r="J94" s="7" t="s">
        <v>12</v>
      </c>
    </row>
    <row r="95" spans="1:13" x14ac:dyDescent="0.2">
      <c r="A95" s="8" t="s">
        <v>13</v>
      </c>
      <c r="B95" s="9">
        <v>414981.05000000005</v>
      </c>
      <c r="C95" s="9">
        <v>144642.76</v>
      </c>
      <c r="D95" s="9">
        <v>2450.87</v>
      </c>
      <c r="E95" s="10">
        <v>13.54</v>
      </c>
      <c r="F95" s="9">
        <v>6482.64</v>
      </c>
      <c r="G95" s="9">
        <v>131433.07</v>
      </c>
      <c r="H95" s="10">
        <v>15801.28</v>
      </c>
      <c r="I95" s="10">
        <v>718.67</v>
      </c>
      <c r="J95" s="11">
        <f t="shared" ref="J95:J158" si="75">SUM(B95:I95)</f>
        <v>716523.88000000024</v>
      </c>
    </row>
    <row r="96" spans="1:13" x14ac:dyDescent="0.2">
      <c r="A96" s="8" t="s">
        <v>14</v>
      </c>
      <c r="B96" s="9">
        <v>4071112.61</v>
      </c>
      <c r="C96" s="9">
        <v>409239.41</v>
      </c>
      <c r="D96" s="9">
        <v>74085.89</v>
      </c>
      <c r="E96" s="10">
        <v>409.33</v>
      </c>
      <c r="F96" s="9">
        <v>165934.17000000001</v>
      </c>
      <c r="G96" s="9">
        <v>1289405.49</v>
      </c>
      <c r="H96" s="10">
        <v>404460.77</v>
      </c>
      <c r="I96" s="10">
        <v>21724.28</v>
      </c>
      <c r="J96" s="11">
        <f t="shared" si="75"/>
        <v>6436371.9500000002</v>
      </c>
    </row>
    <row r="97" spans="1:10" x14ac:dyDescent="0.2">
      <c r="A97" s="8" t="s">
        <v>15</v>
      </c>
      <c r="B97" s="9">
        <v>2694746.0100000002</v>
      </c>
      <c r="C97" s="9">
        <v>435378.86</v>
      </c>
      <c r="D97" s="9">
        <v>66599.520000000004</v>
      </c>
      <c r="E97" s="10">
        <v>367.96</v>
      </c>
      <c r="F97" s="9">
        <v>67376.61</v>
      </c>
      <c r="G97" s="9">
        <v>853481.74</v>
      </c>
      <c r="H97" s="10">
        <v>164228.95000000001</v>
      </c>
      <c r="I97" s="10">
        <v>19529.04</v>
      </c>
      <c r="J97" s="11">
        <f t="shared" si="75"/>
        <v>4301708.6900000004</v>
      </c>
    </row>
    <row r="98" spans="1:10" x14ac:dyDescent="0.2">
      <c r="A98" s="8" t="s">
        <v>16</v>
      </c>
      <c r="B98" s="9">
        <v>732673.26</v>
      </c>
      <c r="C98" s="9">
        <v>192244.5</v>
      </c>
      <c r="D98" s="9">
        <v>5874.89</v>
      </c>
      <c r="E98" s="10">
        <v>32.46</v>
      </c>
      <c r="F98" s="9">
        <v>19429.150000000001</v>
      </c>
      <c r="G98" s="9">
        <v>232052.76</v>
      </c>
      <c r="H98" s="10">
        <v>47358.11</v>
      </c>
      <c r="I98" s="10">
        <v>1722.7</v>
      </c>
      <c r="J98" s="11">
        <f t="shared" si="75"/>
        <v>1231387.83</v>
      </c>
    </row>
    <row r="99" spans="1:10" x14ac:dyDescent="0.2">
      <c r="A99" s="8" t="s">
        <v>17</v>
      </c>
      <c r="B99" s="9">
        <v>379182.26</v>
      </c>
      <c r="C99" s="9">
        <v>114609.72</v>
      </c>
      <c r="D99" s="9">
        <v>6826.04</v>
      </c>
      <c r="E99" s="10">
        <v>37.71</v>
      </c>
      <c r="F99" s="9">
        <v>3975.29</v>
      </c>
      <c r="G99" s="9">
        <v>120094.86</v>
      </c>
      <c r="H99" s="10">
        <v>9689.68</v>
      </c>
      <c r="I99" s="10">
        <v>2001.61</v>
      </c>
      <c r="J99" s="11">
        <f t="shared" si="75"/>
        <v>636417.17000000004</v>
      </c>
    </row>
    <row r="100" spans="1:10" x14ac:dyDescent="0.2">
      <c r="A100" s="8" t="s">
        <v>18</v>
      </c>
      <c r="B100" s="9">
        <v>531508.34</v>
      </c>
      <c r="C100" s="9">
        <v>194865.43000000002</v>
      </c>
      <c r="D100" s="9">
        <v>900.29</v>
      </c>
      <c r="E100" s="10">
        <v>4.97</v>
      </c>
      <c r="F100" s="9">
        <v>9097.1200000000008</v>
      </c>
      <c r="G100" s="9">
        <v>168339.68</v>
      </c>
      <c r="H100" s="10">
        <v>22174.02</v>
      </c>
      <c r="I100" s="10">
        <v>263.99</v>
      </c>
      <c r="J100" s="11">
        <f t="shared" si="75"/>
        <v>927153.84000000008</v>
      </c>
    </row>
    <row r="101" spans="1:10" x14ac:dyDescent="0.2">
      <c r="A101" s="8" t="s">
        <v>19</v>
      </c>
      <c r="B101" s="9">
        <v>338321.58</v>
      </c>
      <c r="C101" s="9">
        <v>96316.65</v>
      </c>
      <c r="D101" s="9">
        <v>8604.39</v>
      </c>
      <c r="E101" s="10">
        <v>47.54</v>
      </c>
      <c r="F101" s="9">
        <v>1923.39</v>
      </c>
      <c r="G101" s="9">
        <v>107153.43000000001</v>
      </c>
      <c r="H101" s="10">
        <v>4688.21</v>
      </c>
      <c r="I101" s="10">
        <v>2523.0700000000002</v>
      </c>
      <c r="J101" s="11">
        <f t="shared" si="75"/>
        <v>559578.25999999989</v>
      </c>
    </row>
    <row r="102" spans="1:10" x14ac:dyDescent="0.2">
      <c r="A102" s="8" t="s">
        <v>20</v>
      </c>
      <c r="B102" s="9">
        <v>354619.57999999996</v>
      </c>
      <c r="C102" s="9">
        <v>117322.04000000001</v>
      </c>
      <c r="D102" s="9">
        <v>4963.62</v>
      </c>
      <c r="E102" s="10">
        <v>27.42</v>
      </c>
      <c r="F102" s="9">
        <v>3611.01</v>
      </c>
      <c r="G102" s="9">
        <v>112315.34999999999</v>
      </c>
      <c r="H102" s="10">
        <v>8801.75</v>
      </c>
      <c r="I102" s="10">
        <v>1455.49</v>
      </c>
      <c r="J102" s="11">
        <f t="shared" si="75"/>
        <v>603116.26</v>
      </c>
    </row>
    <row r="103" spans="1:10" x14ac:dyDescent="0.2">
      <c r="A103" s="8" t="s">
        <v>21</v>
      </c>
      <c r="B103" s="9">
        <v>358971.18000000005</v>
      </c>
      <c r="C103" s="9">
        <v>100918.46</v>
      </c>
      <c r="D103" s="9">
        <v>8837.9500000000007</v>
      </c>
      <c r="E103" s="10">
        <v>48.83</v>
      </c>
      <c r="F103" s="9">
        <v>2526.11</v>
      </c>
      <c r="G103" s="9">
        <v>113693.59</v>
      </c>
      <c r="H103" s="10">
        <v>6157.34</v>
      </c>
      <c r="I103" s="10">
        <v>2591.56</v>
      </c>
      <c r="J103" s="11">
        <f t="shared" si="75"/>
        <v>593745.02000000014</v>
      </c>
    </row>
    <row r="104" spans="1:10" x14ac:dyDescent="0.2">
      <c r="A104" s="8" t="s">
        <v>22</v>
      </c>
      <c r="B104" s="9">
        <v>371546.83</v>
      </c>
      <c r="C104" s="9">
        <v>129297.95</v>
      </c>
      <c r="D104" s="9">
        <v>4364.0600000000004</v>
      </c>
      <c r="E104" s="10">
        <v>24.11</v>
      </c>
      <c r="F104" s="9">
        <v>3659.23</v>
      </c>
      <c r="G104" s="9">
        <v>117676.55</v>
      </c>
      <c r="H104" s="10">
        <v>8919.2900000000009</v>
      </c>
      <c r="I104" s="10">
        <v>1279.68</v>
      </c>
      <c r="J104" s="11">
        <f t="shared" si="75"/>
        <v>636767.70000000007</v>
      </c>
    </row>
    <row r="105" spans="1:10" x14ac:dyDescent="0.2">
      <c r="A105" s="8" t="s">
        <v>23</v>
      </c>
      <c r="B105" s="9">
        <v>371452.77</v>
      </c>
      <c r="C105" s="9">
        <v>109722.45</v>
      </c>
      <c r="D105" s="9">
        <v>6958.27</v>
      </c>
      <c r="E105" s="10">
        <v>38.44</v>
      </c>
      <c r="F105" s="9">
        <v>4007.42</v>
      </c>
      <c r="G105" s="9">
        <v>117646.77</v>
      </c>
      <c r="H105" s="10">
        <v>9767.99</v>
      </c>
      <c r="I105" s="10">
        <v>2040.38</v>
      </c>
      <c r="J105" s="11">
        <f t="shared" si="75"/>
        <v>621634.49</v>
      </c>
    </row>
    <row r="106" spans="1:10" x14ac:dyDescent="0.2">
      <c r="A106" s="8" t="s">
        <v>24</v>
      </c>
      <c r="B106" s="9">
        <v>2197123.61</v>
      </c>
      <c r="C106" s="9">
        <v>390639.87</v>
      </c>
      <c r="D106" s="9">
        <v>46754.04</v>
      </c>
      <c r="E106" s="10">
        <v>258.32</v>
      </c>
      <c r="F106" s="9">
        <v>57116.91</v>
      </c>
      <c r="G106" s="9">
        <v>695874.44</v>
      </c>
      <c r="H106" s="10">
        <v>139221.18</v>
      </c>
      <c r="I106" s="10">
        <v>13709.73</v>
      </c>
      <c r="J106" s="11">
        <f t="shared" si="75"/>
        <v>3540698.1</v>
      </c>
    </row>
    <row r="107" spans="1:10" x14ac:dyDescent="0.2">
      <c r="A107" s="8" t="s">
        <v>25</v>
      </c>
      <c r="B107" s="9">
        <v>370334.24</v>
      </c>
      <c r="C107" s="9">
        <v>113476.29000000001</v>
      </c>
      <c r="D107" s="9">
        <v>6342.18</v>
      </c>
      <c r="E107" s="10">
        <v>35.04</v>
      </c>
      <c r="F107" s="9">
        <v>3975.29</v>
      </c>
      <c r="G107" s="9">
        <v>117292.51000000001</v>
      </c>
      <c r="H107" s="10">
        <v>9689.68</v>
      </c>
      <c r="I107" s="10">
        <v>1859.72</v>
      </c>
      <c r="J107" s="11">
        <f t="shared" si="75"/>
        <v>623004.95000000007</v>
      </c>
    </row>
    <row r="108" spans="1:10" x14ac:dyDescent="0.2">
      <c r="A108" s="8" t="s">
        <v>26</v>
      </c>
      <c r="B108" s="9">
        <v>530633.98</v>
      </c>
      <c r="C108" s="9">
        <v>161706.97</v>
      </c>
      <c r="D108" s="9">
        <v>4953.6499999999996</v>
      </c>
      <c r="E108" s="10">
        <v>27.37</v>
      </c>
      <c r="F108" s="9">
        <v>9975.76</v>
      </c>
      <c r="G108" s="9">
        <v>168062.75</v>
      </c>
      <c r="H108" s="10">
        <v>24315.69</v>
      </c>
      <c r="I108" s="10">
        <v>1452.56</v>
      </c>
      <c r="J108" s="11">
        <f t="shared" si="75"/>
        <v>901128.73</v>
      </c>
    </row>
    <row r="109" spans="1:10" x14ac:dyDescent="0.2">
      <c r="A109" s="8" t="s">
        <v>27</v>
      </c>
      <c r="B109" s="9">
        <v>375341.75</v>
      </c>
      <c r="C109" s="9">
        <v>87094.86</v>
      </c>
      <c r="D109" s="9">
        <v>10971.85</v>
      </c>
      <c r="E109" s="10">
        <v>60.62</v>
      </c>
      <c r="F109" s="9">
        <v>3688.69</v>
      </c>
      <c r="G109" s="9">
        <v>118878.48999999999</v>
      </c>
      <c r="H109" s="10">
        <v>8991.09</v>
      </c>
      <c r="I109" s="10">
        <v>3217.29</v>
      </c>
      <c r="J109" s="11">
        <f t="shared" si="75"/>
        <v>608244.64</v>
      </c>
    </row>
    <row r="110" spans="1:10" x14ac:dyDescent="0.2">
      <c r="A110" s="8" t="s">
        <v>28</v>
      </c>
      <c r="B110" s="9">
        <v>1569456.29</v>
      </c>
      <c r="C110" s="9">
        <v>188241.36</v>
      </c>
      <c r="D110" s="9">
        <v>29492.09</v>
      </c>
      <c r="E110" s="10">
        <v>162.94</v>
      </c>
      <c r="F110" s="9">
        <v>58432.17</v>
      </c>
      <c r="G110" s="9">
        <v>497079.25</v>
      </c>
      <c r="H110" s="10">
        <v>142427.09</v>
      </c>
      <c r="I110" s="10">
        <v>8647.99</v>
      </c>
      <c r="J110" s="11">
        <f t="shared" si="75"/>
        <v>2493939.1799999997</v>
      </c>
    </row>
    <row r="111" spans="1:10" x14ac:dyDescent="0.2">
      <c r="A111" s="8" t="s">
        <v>29</v>
      </c>
      <c r="B111" s="9">
        <v>718717.92</v>
      </c>
      <c r="C111" s="9">
        <v>194357.57</v>
      </c>
      <c r="D111" s="9">
        <v>8586.9</v>
      </c>
      <c r="E111" s="10">
        <v>47.44</v>
      </c>
      <c r="F111" s="9">
        <v>15354.74</v>
      </c>
      <c r="G111" s="9">
        <v>227632.82</v>
      </c>
      <c r="H111" s="10">
        <v>37426.83</v>
      </c>
      <c r="I111" s="10">
        <v>2517.9499999999998</v>
      </c>
      <c r="J111" s="11">
        <f t="shared" si="75"/>
        <v>1204642.17</v>
      </c>
    </row>
    <row r="112" spans="1:10" x14ac:dyDescent="0.2">
      <c r="A112" s="8" t="s">
        <v>30</v>
      </c>
      <c r="B112" s="9">
        <v>5298604.38</v>
      </c>
      <c r="C112" s="9">
        <v>687742.66999999993</v>
      </c>
      <c r="D112" s="9">
        <v>102723.44</v>
      </c>
      <c r="E112" s="10">
        <v>567.54999999999995</v>
      </c>
      <c r="F112" s="9">
        <v>186217.85</v>
      </c>
      <c r="G112" s="9">
        <v>1678177.5</v>
      </c>
      <c r="H112" s="10">
        <v>453901.77</v>
      </c>
      <c r="I112" s="10">
        <v>30121.69</v>
      </c>
      <c r="J112" s="11">
        <f t="shared" si="75"/>
        <v>8438056.8499999996</v>
      </c>
    </row>
    <row r="113" spans="1:10" x14ac:dyDescent="0.2">
      <c r="A113" s="8" t="s">
        <v>31</v>
      </c>
      <c r="B113" s="9">
        <v>26272441.000000004</v>
      </c>
      <c r="C113" s="9">
        <v>2881186.6199999996</v>
      </c>
      <c r="D113" s="9">
        <v>558005.41</v>
      </c>
      <c r="E113" s="10">
        <v>3082.99</v>
      </c>
      <c r="F113" s="9">
        <v>954421.52</v>
      </c>
      <c r="G113" s="9">
        <v>8321024.9499999993</v>
      </c>
      <c r="H113" s="10">
        <v>2326380.77</v>
      </c>
      <c r="I113" s="10">
        <v>163624.46</v>
      </c>
      <c r="J113" s="11">
        <f t="shared" si="75"/>
        <v>41480167.720000006</v>
      </c>
    </row>
    <row r="114" spans="1:10" x14ac:dyDescent="0.2">
      <c r="A114" s="8" t="s">
        <v>32</v>
      </c>
      <c r="B114" s="9">
        <v>3312286.96</v>
      </c>
      <c r="C114" s="9">
        <v>544275.12</v>
      </c>
      <c r="D114" s="9">
        <v>77429.25</v>
      </c>
      <c r="E114" s="10">
        <v>427.8</v>
      </c>
      <c r="F114" s="9">
        <v>85884.3</v>
      </c>
      <c r="G114" s="9">
        <v>1049069.73</v>
      </c>
      <c r="H114" s="10">
        <v>209341.02</v>
      </c>
      <c r="I114" s="10">
        <v>22704.65</v>
      </c>
      <c r="J114" s="11">
        <f t="shared" si="75"/>
        <v>5301418.83</v>
      </c>
    </row>
    <row r="115" spans="1:10" x14ac:dyDescent="0.2">
      <c r="A115" s="8" t="s">
        <v>33</v>
      </c>
      <c r="B115" s="9">
        <v>558045.49</v>
      </c>
      <c r="C115" s="9">
        <v>183366.09999999998</v>
      </c>
      <c r="D115" s="9">
        <v>353.83</v>
      </c>
      <c r="E115" s="10">
        <v>1.95</v>
      </c>
      <c r="F115" s="9">
        <v>13351</v>
      </c>
      <c r="G115" s="9">
        <v>176744.54</v>
      </c>
      <c r="H115" s="10">
        <v>32542.76</v>
      </c>
      <c r="I115" s="10">
        <v>103.75</v>
      </c>
      <c r="J115" s="11">
        <f t="shared" si="75"/>
        <v>964509.41999999993</v>
      </c>
    </row>
    <row r="116" spans="1:10" x14ac:dyDescent="0.2">
      <c r="A116" s="8" t="s">
        <v>34</v>
      </c>
      <c r="B116" s="9">
        <v>412923.16000000003</v>
      </c>
      <c r="C116" s="9">
        <v>141590.07</v>
      </c>
      <c r="D116" s="9">
        <v>3062.9</v>
      </c>
      <c r="E116" s="10">
        <v>16.920000000000002</v>
      </c>
      <c r="F116" s="9">
        <v>6177.27</v>
      </c>
      <c r="G116" s="9">
        <v>130781.3</v>
      </c>
      <c r="H116" s="10">
        <v>15056.95</v>
      </c>
      <c r="I116" s="10">
        <v>898.14</v>
      </c>
      <c r="J116" s="11">
        <f t="shared" si="75"/>
        <v>710506.71000000008</v>
      </c>
    </row>
    <row r="117" spans="1:10" x14ac:dyDescent="0.2">
      <c r="A117" s="8" t="s">
        <v>35</v>
      </c>
      <c r="B117" s="9">
        <v>342351.35</v>
      </c>
      <c r="C117" s="9">
        <v>113914.61</v>
      </c>
      <c r="D117" s="9">
        <v>5667.05</v>
      </c>
      <c r="E117" s="10">
        <v>31.31</v>
      </c>
      <c r="F117" s="9">
        <v>2510.02</v>
      </c>
      <c r="G117" s="9">
        <v>108429.75</v>
      </c>
      <c r="H117" s="10">
        <v>6118.12</v>
      </c>
      <c r="I117" s="10">
        <v>1661.75</v>
      </c>
      <c r="J117" s="11">
        <f t="shared" si="75"/>
        <v>580683.96</v>
      </c>
    </row>
    <row r="118" spans="1:10" x14ac:dyDescent="0.2">
      <c r="A118" s="8" t="s">
        <v>36</v>
      </c>
      <c r="B118" s="9">
        <v>722647.10000000009</v>
      </c>
      <c r="C118" s="9">
        <v>214362.72</v>
      </c>
      <c r="D118" s="9">
        <v>4609.1099999999997</v>
      </c>
      <c r="E118" s="10">
        <v>25.47</v>
      </c>
      <c r="F118" s="9">
        <v>16613.759999999998</v>
      </c>
      <c r="G118" s="9">
        <v>228877.28</v>
      </c>
      <c r="H118" s="10">
        <v>40495.660000000003</v>
      </c>
      <c r="I118" s="10">
        <v>1351.53</v>
      </c>
      <c r="J118" s="11">
        <f t="shared" si="75"/>
        <v>1228982.6299999999</v>
      </c>
    </row>
    <row r="119" spans="1:10" x14ac:dyDescent="0.2">
      <c r="A119" s="8" t="s">
        <v>37</v>
      </c>
      <c r="B119" s="9">
        <v>339374.98000000004</v>
      </c>
      <c r="C119" s="9">
        <v>83309.649999999994</v>
      </c>
      <c r="D119" s="9">
        <v>10355.59</v>
      </c>
      <c r="E119" s="10">
        <v>57.21</v>
      </c>
      <c r="F119" s="9">
        <v>2209.9899999999998</v>
      </c>
      <c r="G119" s="9">
        <v>107487.07999999999</v>
      </c>
      <c r="H119" s="10">
        <v>5386.81</v>
      </c>
      <c r="I119" s="10">
        <v>3036.58</v>
      </c>
      <c r="J119" s="11">
        <f t="shared" si="75"/>
        <v>551217.89</v>
      </c>
    </row>
    <row r="120" spans="1:10" x14ac:dyDescent="0.2">
      <c r="A120" s="8" t="s">
        <v>38</v>
      </c>
      <c r="B120" s="9">
        <v>4039740.6599999997</v>
      </c>
      <c r="C120" s="9">
        <v>604613.46</v>
      </c>
      <c r="D120" s="9">
        <v>74276.710000000006</v>
      </c>
      <c r="E120" s="9">
        <v>410.38</v>
      </c>
      <c r="F120" s="9">
        <v>133904.03</v>
      </c>
      <c r="G120" s="9">
        <v>1279469.3399999999</v>
      </c>
      <c r="H120" s="9">
        <v>326388.03000000003</v>
      </c>
      <c r="I120" s="9">
        <v>21780.23</v>
      </c>
      <c r="J120" s="11">
        <f t="shared" si="75"/>
        <v>6480582.8399999999</v>
      </c>
    </row>
    <row r="121" spans="1:10" x14ac:dyDescent="0.2">
      <c r="A121" s="8" t="s">
        <v>39</v>
      </c>
      <c r="B121" s="9">
        <v>4527107.4499999993</v>
      </c>
      <c r="C121" s="9">
        <v>564570.86</v>
      </c>
      <c r="D121" s="9">
        <v>99957.34</v>
      </c>
      <c r="E121" s="9">
        <v>552.27</v>
      </c>
      <c r="F121" s="9">
        <v>150357.07999999999</v>
      </c>
      <c r="G121" s="9">
        <v>1433828.47</v>
      </c>
      <c r="H121" s="9">
        <v>366491.98</v>
      </c>
      <c r="I121" s="9">
        <v>29310.59</v>
      </c>
      <c r="J121" s="11">
        <f t="shared" si="75"/>
        <v>7172176.0399999991</v>
      </c>
    </row>
    <row r="122" spans="1:10" x14ac:dyDescent="0.2">
      <c r="A122" s="8" t="s">
        <v>40</v>
      </c>
      <c r="B122" s="9">
        <v>781044.81</v>
      </c>
      <c r="C122" s="9">
        <v>220254.02</v>
      </c>
      <c r="D122" s="9">
        <v>3770.97</v>
      </c>
      <c r="E122" s="9">
        <v>20.83</v>
      </c>
      <c r="F122" s="9">
        <v>20897.150000000001</v>
      </c>
      <c r="G122" s="9">
        <v>247373.03</v>
      </c>
      <c r="H122" s="9">
        <v>50936.33</v>
      </c>
      <c r="I122" s="9">
        <v>1105.77</v>
      </c>
      <c r="J122" s="11">
        <f t="shared" si="75"/>
        <v>1325402.9100000001</v>
      </c>
    </row>
    <row r="123" spans="1:10" x14ac:dyDescent="0.2">
      <c r="A123" s="8" t="s">
        <v>41</v>
      </c>
      <c r="B123" s="9">
        <v>1120599.8599999999</v>
      </c>
      <c r="C123" s="9">
        <v>245477.56</v>
      </c>
      <c r="D123" s="9">
        <v>15804.83</v>
      </c>
      <c r="E123" s="9">
        <v>87.32</v>
      </c>
      <c r="F123" s="9">
        <v>30211.27</v>
      </c>
      <c r="G123" s="9">
        <v>354917.13</v>
      </c>
      <c r="H123" s="9">
        <v>73639.3</v>
      </c>
      <c r="I123" s="9">
        <v>4634.47</v>
      </c>
      <c r="J123" s="11">
        <f t="shared" si="75"/>
        <v>1845371.7400000002</v>
      </c>
    </row>
    <row r="124" spans="1:10" x14ac:dyDescent="0.2">
      <c r="A124" s="8" t="s">
        <v>42</v>
      </c>
      <c r="B124" s="9">
        <v>348909.85</v>
      </c>
      <c r="C124" s="9">
        <v>120012.17</v>
      </c>
      <c r="D124" s="9">
        <v>4437.87</v>
      </c>
      <c r="E124" s="9">
        <v>24.52</v>
      </c>
      <c r="F124" s="9">
        <v>3308.31</v>
      </c>
      <c r="G124" s="9">
        <v>110506.95999999999</v>
      </c>
      <c r="H124" s="9">
        <v>8063.93</v>
      </c>
      <c r="I124" s="9">
        <v>1301.32</v>
      </c>
      <c r="J124" s="11">
        <f t="shared" si="75"/>
        <v>596564.92999999993</v>
      </c>
    </row>
    <row r="125" spans="1:10" x14ac:dyDescent="0.2">
      <c r="A125" s="8" t="s">
        <v>43</v>
      </c>
      <c r="B125" s="9">
        <v>10269073.09</v>
      </c>
      <c r="C125" s="9">
        <v>1281129.99</v>
      </c>
      <c r="D125" s="9">
        <v>218629.06</v>
      </c>
      <c r="E125" s="9">
        <v>1207.93</v>
      </c>
      <c r="F125" s="9">
        <v>349122.36</v>
      </c>
      <c r="G125" s="9">
        <v>3252427.64</v>
      </c>
      <c r="H125" s="9">
        <v>850977.81</v>
      </c>
      <c r="I125" s="9">
        <v>64108.81</v>
      </c>
      <c r="J125" s="11">
        <f t="shared" si="75"/>
        <v>16286676.690000001</v>
      </c>
    </row>
    <row r="126" spans="1:10" x14ac:dyDescent="0.2">
      <c r="A126" s="8" t="s">
        <v>44</v>
      </c>
      <c r="B126" s="9">
        <v>41644020.160000004</v>
      </c>
      <c r="C126" s="9">
        <v>4143851.5</v>
      </c>
      <c r="D126" s="9">
        <v>827795.6</v>
      </c>
      <c r="E126" s="9">
        <v>4573.58</v>
      </c>
      <c r="F126" s="9">
        <v>1633596.02</v>
      </c>
      <c r="G126" s="9">
        <v>13189521.699999999</v>
      </c>
      <c r="H126" s="9">
        <v>3981853.19</v>
      </c>
      <c r="I126" s="9">
        <v>242735.3</v>
      </c>
      <c r="J126" s="11">
        <f t="shared" si="75"/>
        <v>65667947.049999997</v>
      </c>
    </row>
    <row r="127" spans="1:10" x14ac:dyDescent="0.2">
      <c r="A127" s="8" t="s">
        <v>45</v>
      </c>
      <c r="B127" s="9">
        <v>374969.05000000005</v>
      </c>
      <c r="C127" s="9">
        <v>119477.99</v>
      </c>
      <c r="D127" s="9">
        <v>6681.27</v>
      </c>
      <c r="E127" s="9">
        <v>36.909999999999997</v>
      </c>
      <c r="F127" s="9">
        <v>3072.54</v>
      </c>
      <c r="G127" s="9">
        <v>118760.45</v>
      </c>
      <c r="H127" s="9">
        <v>7489.24</v>
      </c>
      <c r="I127" s="9">
        <v>1959.15</v>
      </c>
      <c r="J127" s="11">
        <f t="shared" si="75"/>
        <v>632446.6</v>
      </c>
    </row>
    <row r="128" spans="1:10" x14ac:dyDescent="0.2">
      <c r="A128" s="8" t="s">
        <v>46</v>
      </c>
      <c r="B128" s="9">
        <v>345608.11</v>
      </c>
      <c r="C128" s="9">
        <v>98218</v>
      </c>
      <c r="D128" s="9">
        <v>8194.67</v>
      </c>
      <c r="E128" s="9">
        <v>45.28</v>
      </c>
      <c r="F128" s="9">
        <v>2587.6999999999998</v>
      </c>
      <c r="G128" s="9">
        <v>109461.23</v>
      </c>
      <c r="H128" s="9">
        <v>6307.46</v>
      </c>
      <c r="I128" s="9">
        <v>2402.9299999999998</v>
      </c>
      <c r="J128" s="11">
        <f t="shared" si="75"/>
        <v>572825.38</v>
      </c>
    </row>
    <row r="129" spans="1:10" x14ac:dyDescent="0.2">
      <c r="A129" s="8" t="s">
        <v>47</v>
      </c>
      <c r="B129" s="9">
        <v>5475263.21</v>
      </c>
      <c r="C129" s="9">
        <v>661302.71</v>
      </c>
      <c r="D129" s="9">
        <v>101665.02</v>
      </c>
      <c r="E129" s="9">
        <v>561.70000000000005</v>
      </c>
      <c r="F129" s="9">
        <v>204379.96</v>
      </c>
      <c r="G129" s="9">
        <v>1734128.99</v>
      </c>
      <c r="H129" s="9">
        <v>498171.51</v>
      </c>
      <c r="I129" s="9">
        <v>29811.33</v>
      </c>
      <c r="J129" s="11">
        <f t="shared" si="75"/>
        <v>8705284.4299999997</v>
      </c>
    </row>
    <row r="130" spans="1:10" x14ac:dyDescent="0.2">
      <c r="A130" s="8" t="s">
        <v>48</v>
      </c>
      <c r="B130" s="9">
        <v>345215.91000000003</v>
      </c>
      <c r="C130" s="9">
        <v>115425.56999999999</v>
      </c>
      <c r="D130" s="9">
        <v>5103.8100000000004</v>
      </c>
      <c r="E130" s="9">
        <v>28.2</v>
      </c>
      <c r="F130" s="9">
        <v>3059.18</v>
      </c>
      <c r="G130" s="9">
        <v>109337</v>
      </c>
      <c r="H130" s="9">
        <v>7456.67</v>
      </c>
      <c r="I130" s="9">
        <v>1496.6</v>
      </c>
      <c r="J130" s="11">
        <f t="shared" si="75"/>
        <v>587122.94000000006</v>
      </c>
    </row>
    <row r="131" spans="1:10" x14ac:dyDescent="0.2">
      <c r="A131" s="8" t="s">
        <v>49</v>
      </c>
      <c r="B131" s="9">
        <v>848722.55</v>
      </c>
      <c r="C131" s="9">
        <v>193541.63</v>
      </c>
      <c r="D131" s="9">
        <v>6959.43</v>
      </c>
      <c r="E131" s="9">
        <v>38.450000000000003</v>
      </c>
      <c r="F131" s="9">
        <v>26755.63</v>
      </c>
      <c r="G131" s="9">
        <v>268807.96999999997</v>
      </c>
      <c r="H131" s="9">
        <v>65216.23</v>
      </c>
      <c r="I131" s="9">
        <v>2040.72</v>
      </c>
      <c r="J131" s="11">
        <f t="shared" si="75"/>
        <v>1412082.6099999999</v>
      </c>
    </row>
    <row r="132" spans="1:10" x14ac:dyDescent="0.2">
      <c r="A132" s="8" t="s">
        <v>50</v>
      </c>
      <c r="B132" s="9">
        <v>2026117.6199999999</v>
      </c>
      <c r="C132" s="9">
        <v>357355.46</v>
      </c>
      <c r="D132" s="9">
        <v>30769.09</v>
      </c>
      <c r="E132" s="9">
        <v>170</v>
      </c>
      <c r="F132" s="9">
        <v>65488.08</v>
      </c>
      <c r="G132" s="9">
        <v>641713.32000000007</v>
      </c>
      <c r="H132" s="9">
        <v>159625.71</v>
      </c>
      <c r="I132" s="9">
        <v>9022.4500000000007</v>
      </c>
      <c r="J132" s="11">
        <f t="shared" si="75"/>
        <v>3290261.7300000004</v>
      </c>
    </row>
    <row r="133" spans="1:10" x14ac:dyDescent="0.2">
      <c r="A133" s="8" t="s">
        <v>51</v>
      </c>
      <c r="B133" s="9">
        <v>379043.6</v>
      </c>
      <c r="C133" s="9">
        <v>129045.62</v>
      </c>
      <c r="D133" s="9">
        <v>4374.3900000000003</v>
      </c>
      <c r="E133" s="9">
        <v>24.17</v>
      </c>
      <c r="F133" s="9">
        <v>4243.1899999999996</v>
      </c>
      <c r="G133" s="9">
        <v>120050.93000000001</v>
      </c>
      <c r="H133" s="9">
        <v>10342.68</v>
      </c>
      <c r="I133" s="9">
        <v>1282.71</v>
      </c>
      <c r="J133" s="11">
        <f t="shared" si="75"/>
        <v>648407.29</v>
      </c>
    </row>
    <row r="134" spans="1:10" x14ac:dyDescent="0.2">
      <c r="A134" s="8" t="s">
        <v>52</v>
      </c>
      <c r="B134" s="9">
        <v>580906.54</v>
      </c>
      <c r="C134" s="9">
        <v>175384.78</v>
      </c>
      <c r="D134" s="9">
        <v>5376.04</v>
      </c>
      <c r="E134" s="9">
        <v>29.7</v>
      </c>
      <c r="F134" s="9">
        <v>11216.01</v>
      </c>
      <c r="G134" s="9">
        <v>183985.1</v>
      </c>
      <c r="H134" s="9">
        <v>27338.78</v>
      </c>
      <c r="I134" s="9">
        <v>1576.42</v>
      </c>
      <c r="J134" s="11">
        <f t="shared" si="75"/>
        <v>985813.37000000011</v>
      </c>
    </row>
    <row r="135" spans="1:10" x14ac:dyDescent="0.2">
      <c r="A135" s="8" t="s">
        <v>53</v>
      </c>
      <c r="B135" s="9">
        <v>595596.1</v>
      </c>
      <c r="C135" s="9">
        <v>193597.47</v>
      </c>
      <c r="D135" s="9">
        <v>559.74</v>
      </c>
      <c r="E135" s="9">
        <v>3.09</v>
      </c>
      <c r="F135" s="9">
        <v>14385.06</v>
      </c>
      <c r="G135" s="9">
        <v>188637.59</v>
      </c>
      <c r="H135" s="9">
        <v>35063.25</v>
      </c>
      <c r="I135" s="9">
        <v>164.13</v>
      </c>
      <c r="J135" s="11">
        <f t="shared" si="75"/>
        <v>1028006.4299999999</v>
      </c>
    </row>
    <row r="136" spans="1:10" x14ac:dyDescent="0.2">
      <c r="A136" s="8" t="s">
        <v>54</v>
      </c>
      <c r="B136" s="9">
        <v>468042.58999999997</v>
      </c>
      <c r="C136" s="9">
        <v>125962.57</v>
      </c>
      <c r="D136" s="9">
        <v>9681.3700000000008</v>
      </c>
      <c r="E136" s="9">
        <v>53.49</v>
      </c>
      <c r="F136" s="9">
        <v>5989.72</v>
      </c>
      <c r="G136" s="9">
        <v>148238.77000000002</v>
      </c>
      <c r="H136" s="9">
        <v>14599.81</v>
      </c>
      <c r="I136" s="9">
        <v>2838.88</v>
      </c>
      <c r="J136" s="11">
        <f t="shared" si="75"/>
        <v>775407.2</v>
      </c>
    </row>
    <row r="137" spans="1:10" x14ac:dyDescent="0.2">
      <c r="A137" s="8" t="s">
        <v>55</v>
      </c>
      <c r="B137" s="9">
        <v>1855307.9300000002</v>
      </c>
      <c r="C137" s="9">
        <v>349622.59</v>
      </c>
      <c r="D137" s="9">
        <v>46227.03</v>
      </c>
      <c r="E137" s="9">
        <v>255.4</v>
      </c>
      <c r="F137" s="9">
        <v>38480.65</v>
      </c>
      <c r="G137" s="9">
        <v>587614.36</v>
      </c>
      <c r="H137" s="9">
        <v>93795.71</v>
      </c>
      <c r="I137" s="9">
        <v>13555.2</v>
      </c>
      <c r="J137" s="11">
        <f t="shared" si="75"/>
        <v>2984858.8699999996</v>
      </c>
    </row>
    <row r="138" spans="1:10" x14ac:dyDescent="0.2">
      <c r="A138" s="8" t="s">
        <v>56</v>
      </c>
      <c r="B138" s="9">
        <v>11070495.489999998</v>
      </c>
      <c r="C138" s="9">
        <v>1397237.29</v>
      </c>
      <c r="D138" s="9">
        <v>232862.57</v>
      </c>
      <c r="E138" s="9">
        <v>1286.57</v>
      </c>
      <c r="F138" s="9">
        <v>376769.98</v>
      </c>
      <c r="G138" s="9">
        <v>3506254.6799999997</v>
      </c>
      <c r="H138" s="9">
        <v>918368.28</v>
      </c>
      <c r="I138" s="9">
        <v>68282.509999999995</v>
      </c>
      <c r="J138" s="11">
        <f t="shared" si="75"/>
        <v>17571557.370000001</v>
      </c>
    </row>
    <row r="139" spans="1:10" x14ac:dyDescent="0.2">
      <c r="A139" s="8" t="s">
        <v>57</v>
      </c>
      <c r="B139" s="9">
        <v>10642072.27</v>
      </c>
      <c r="C139" s="9">
        <v>1044630.37</v>
      </c>
      <c r="D139" s="9">
        <v>203159.49</v>
      </c>
      <c r="E139" s="9">
        <v>1122.46</v>
      </c>
      <c r="F139" s="9">
        <v>428033.77</v>
      </c>
      <c r="G139" s="9">
        <v>3370564.19</v>
      </c>
      <c r="H139" s="9">
        <v>1043322.59</v>
      </c>
      <c r="I139" s="9">
        <v>59572.65</v>
      </c>
      <c r="J139" s="11">
        <f t="shared" si="75"/>
        <v>16792477.789999999</v>
      </c>
    </row>
    <row r="140" spans="1:10" x14ac:dyDescent="0.2">
      <c r="A140" s="8" t="s">
        <v>58</v>
      </c>
      <c r="B140" s="9">
        <v>332329.68</v>
      </c>
      <c r="C140" s="9">
        <v>79192.650000000009</v>
      </c>
      <c r="D140" s="9">
        <v>11378.66</v>
      </c>
      <c r="E140" s="9">
        <v>62.87</v>
      </c>
      <c r="F140" s="9">
        <v>1283.1300000000001</v>
      </c>
      <c r="G140" s="9">
        <v>105255.67999999999</v>
      </c>
      <c r="H140" s="9">
        <v>3127.6</v>
      </c>
      <c r="I140" s="9">
        <v>3336.57</v>
      </c>
      <c r="J140" s="11">
        <f t="shared" si="75"/>
        <v>535966.83999999985</v>
      </c>
    </row>
    <row r="141" spans="1:10" x14ac:dyDescent="0.2">
      <c r="A141" s="8" t="s">
        <v>59</v>
      </c>
      <c r="B141" s="9">
        <v>470604.93</v>
      </c>
      <c r="C141" s="9">
        <v>155274.19</v>
      </c>
      <c r="D141" s="9">
        <v>3866.84</v>
      </c>
      <c r="E141" s="9">
        <v>21.36</v>
      </c>
      <c r="F141" s="9">
        <v>7583.63</v>
      </c>
      <c r="G141" s="9">
        <v>149050.31</v>
      </c>
      <c r="H141" s="9">
        <v>18484.919999999998</v>
      </c>
      <c r="I141" s="9">
        <v>1133.8800000000001</v>
      </c>
      <c r="J141" s="11">
        <f t="shared" si="75"/>
        <v>806020.06</v>
      </c>
    </row>
    <row r="142" spans="1:10" x14ac:dyDescent="0.2">
      <c r="A142" s="8" t="s">
        <v>60</v>
      </c>
      <c r="B142" s="9">
        <v>333238.31</v>
      </c>
      <c r="C142" s="9">
        <v>83796.48000000001</v>
      </c>
      <c r="D142" s="9">
        <v>10958.13</v>
      </c>
      <c r="E142" s="9">
        <v>60.54</v>
      </c>
      <c r="F142" s="9">
        <v>1076.8800000000001</v>
      </c>
      <c r="G142" s="9">
        <v>105543.46</v>
      </c>
      <c r="H142" s="9">
        <v>2624.86</v>
      </c>
      <c r="I142" s="9">
        <v>3213.26</v>
      </c>
      <c r="J142" s="11">
        <f t="shared" si="75"/>
        <v>540511.92000000004</v>
      </c>
    </row>
    <row r="143" spans="1:10" x14ac:dyDescent="0.2">
      <c r="A143" s="8" t="s">
        <v>61</v>
      </c>
      <c r="B143" s="9">
        <v>831440</v>
      </c>
      <c r="C143" s="9">
        <v>216878.04</v>
      </c>
      <c r="D143" s="9">
        <v>4174.6899999999996</v>
      </c>
      <c r="E143" s="9">
        <v>23.07</v>
      </c>
      <c r="F143" s="9">
        <v>24741.200000000001</v>
      </c>
      <c r="G143" s="9">
        <v>263334.23</v>
      </c>
      <c r="H143" s="9">
        <v>60306.1</v>
      </c>
      <c r="I143" s="9">
        <v>1224.1500000000001</v>
      </c>
      <c r="J143" s="11">
        <f t="shared" si="75"/>
        <v>1402121.48</v>
      </c>
    </row>
    <row r="144" spans="1:10" x14ac:dyDescent="0.2">
      <c r="A144" s="8" t="s">
        <v>62</v>
      </c>
      <c r="B144" s="9">
        <v>2298983.48</v>
      </c>
      <c r="C144" s="9">
        <v>377444.01</v>
      </c>
      <c r="D144" s="9">
        <v>30007.16</v>
      </c>
      <c r="E144" s="9">
        <v>165.79</v>
      </c>
      <c r="F144" s="9">
        <v>83462.649999999994</v>
      </c>
      <c r="G144" s="9">
        <v>728135.57000000007</v>
      </c>
      <c r="H144" s="9">
        <v>203438.3</v>
      </c>
      <c r="I144" s="9">
        <v>8799.0300000000007</v>
      </c>
      <c r="J144" s="11">
        <f t="shared" si="75"/>
        <v>3730435.9899999998</v>
      </c>
    </row>
    <row r="145" spans="1:10" x14ac:dyDescent="0.2">
      <c r="A145" s="8" t="s">
        <v>63</v>
      </c>
      <c r="B145" s="9">
        <v>535790.14999999991</v>
      </c>
      <c r="C145" s="9">
        <v>161355.67000000001</v>
      </c>
      <c r="D145" s="9">
        <v>6427.03</v>
      </c>
      <c r="E145" s="9">
        <v>35.51</v>
      </c>
      <c r="F145" s="9">
        <v>8933.75</v>
      </c>
      <c r="G145" s="9">
        <v>169695.81</v>
      </c>
      <c r="H145" s="10">
        <v>21775.8</v>
      </c>
      <c r="I145" s="10">
        <v>1884.61</v>
      </c>
      <c r="J145" s="11">
        <f t="shared" si="75"/>
        <v>905898.33</v>
      </c>
    </row>
    <row r="146" spans="1:10" x14ac:dyDescent="0.2">
      <c r="A146" s="8" t="s">
        <v>64</v>
      </c>
      <c r="B146" s="9">
        <v>380005.64</v>
      </c>
      <c r="C146" s="9">
        <v>127299.81</v>
      </c>
      <c r="D146" s="9">
        <v>4689.8</v>
      </c>
      <c r="E146" s="9">
        <v>25.91</v>
      </c>
      <c r="F146" s="9">
        <v>4261.96</v>
      </c>
      <c r="G146" s="9">
        <v>120355.63</v>
      </c>
      <c r="H146" s="10">
        <v>10388.42</v>
      </c>
      <c r="I146" s="10">
        <v>1375.19</v>
      </c>
      <c r="J146" s="11">
        <f t="shared" si="75"/>
        <v>648402.36</v>
      </c>
    </row>
    <row r="147" spans="1:10" x14ac:dyDescent="0.2">
      <c r="A147" s="8" t="s">
        <v>65</v>
      </c>
      <c r="B147" s="9">
        <v>726783.10000000009</v>
      </c>
      <c r="C147" s="9">
        <v>197214.68</v>
      </c>
      <c r="D147" s="9">
        <v>9554.56</v>
      </c>
      <c r="E147" s="9">
        <v>52.79</v>
      </c>
      <c r="F147" s="9">
        <v>14551.11</v>
      </c>
      <c r="G147" s="9">
        <v>230187.23</v>
      </c>
      <c r="H147" s="10">
        <v>35467.99</v>
      </c>
      <c r="I147" s="10">
        <v>2801.69</v>
      </c>
      <c r="J147" s="11">
        <f t="shared" si="75"/>
        <v>1216613.1500000001</v>
      </c>
    </row>
    <row r="148" spans="1:10" x14ac:dyDescent="0.2">
      <c r="A148" s="8" t="s">
        <v>66</v>
      </c>
      <c r="B148" s="9">
        <v>828302.75</v>
      </c>
      <c r="C148" s="9">
        <v>226980.09</v>
      </c>
      <c r="D148" s="9">
        <v>9996.27</v>
      </c>
      <c r="E148" s="9">
        <v>55.23</v>
      </c>
      <c r="F148" s="9">
        <v>17144.150000000001</v>
      </c>
      <c r="G148" s="9">
        <v>262340.59000000003</v>
      </c>
      <c r="H148" s="10">
        <v>41788.47</v>
      </c>
      <c r="I148" s="10">
        <v>2931.21</v>
      </c>
      <c r="J148" s="11">
        <f t="shared" si="75"/>
        <v>1389538.76</v>
      </c>
    </row>
    <row r="149" spans="1:10" x14ac:dyDescent="0.2">
      <c r="A149" s="8" t="s">
        <v>67</v>
      </c>
      <c r="B149" s="9">
        <v>327725.20999999996</v>
      </c>
      <c r="C149" s="9">
        <v>78898.45</v>
      </c>
      <c r="D149" s="9">
        <v>11250.62</v>
      </c>
      <c r="E149" s="9">
        <v>62.16</v>
      </c>
      <c r="F149" s="9">
        <v>1114.3499999999999</v>
      </c>
      <c r="G149" s="9">
        <v>103797.35</v>
      </c>
      <c r="H149" s="10">
        <v>2716.2</v>
      </c>
      <c r="I149" s="10">
        <v>3299.03</v>
      </c>
      <c r="J149" s="11">
        <f t="shared" si="75"/>
        <v>528863.36999999988</v>
      </c>
    </row>
    <row r="150" spans="1:10" x14ac:dyDescent="0.2">
      <c r="A150" s="8" t="s">
        <v>68</v>
      </c>
      <c r="B150" s="9">
        <v>963297.67</v>
      </c>
      <c r="C150" s="9">
        <v>109992.86000000002</v>
      </c>
      <c r="D150" s="9">
        <v>18125.740000000002</v>
      </c>
      <c r="E150" s="9">
        <v>100.14</v>
      </c>
      <c r="F150" s="9">
        <v>36677.82</v>
      </c>
      <c r="G150" s="9">
        <v>305096.28000000003</v>
      </c>
      <c r="H150" s="10">
        <v>89401.35</v>
      </c>
      <c r="I150" s="10">
        <v>5315.03</v>
      </c>
      <c r="J150" s="11">
        <f t="shared" si="75"/>
        <v>1528006.8900000001</v>
      </c>
    </row>
    <row r="151" spans="1:10" x14ac:dyDescent="0.2">
      <c r="A151" s="8" t="s">
        <v>69</v>
      </c>
      <c r="B151" s="9">
        <v>326873.95999999996</v>
      </c>
      <c r="C151" s="9">
        <v>81937.510000000009</v>
      </c>
      <c r="D151" s="9">
        <v>11095.82</v>
      </c>
      <c r="E151" s="9">
        <v>61.3</v>
      </c>
      <c r="F151" s="9">
        <v>747.39</v>
      </c>
      <c r="G151" s="9">
        <v>103527.74</v>
      </c>
      <c r="H151" s="10">
        <v>1821.76</v>
      </c>
      <c r="I151" s="10">
        <v>3253.64</v>
      </c>
      <c r="J151" s="11">
        <f t="shared" si="75"/>
        <v>529319.12</v>
      </c>
    </row>
    <row r="152" spans="1:10" x14ac:dyDescent="0.2">
      <c r="A152" s="8" t="s">
        <v>70</v>
      </c>
      <c r="B152" s="9">
        <v>10396534.129999999</v>
      </c>
      <c r="C152" s="9">
        <v>1097772.29</v>
      </c>
      <c r="D152" s="9">
        <v>216471.73</v>
      </c>
      <c r="E152" s="9">
        <v>1196.01</v>
      </c>
      <c r="F152" s="9">
        <v>388438.77</v>
      </c>
      <c r="G152" s="9">
        <v>3292797.1900000004</v>
      </c>
      <c r="H152" s="10">
        <v>946810.67</v>
      </c>
      <c r="I152" s="10">
        <v>63476.21</v>
      </c>
      <c r="J152" s="11">
        <f t="shared" si="75"/>
        <v>16403496.999999998</v>
      </c>
    </row>
    <row r="153" spans="1:10" x14ac:dyDescent="0.2">
      <c r="A153" s="8" t="s">
        <v>71</v>
      </c>
      <c r="B153" s="9">
        <v>440329.17000000004</v>
      </c>
      <c r="C153" s="9">
        <v>98710.799999999988</v>
      </c>
      <c r="D153" s="9">
        <v>2680.7</v>
      </c>
      <c r="E153" s="9">
        <v>14.81</v>
      </c>
      <c r="F153" s="9">
        <v>15070.81</v>
      </c>
      <c r="G153" s="9">
        <v>139461.35</v>
      </c>
      <c r="H153" s="10">
        <v>36734.75</v>
      </c>
      <c r="I153" s="10">
        <v>786.06</v>
      </c>
      <c r="J153" s="11">
        <f t="shared" si="75"/>
        <v>733788.45000000007</v>
      </c>
    </row>
    <row r="154" spans="1:10" x14ac:dyDescent="0.2">
      <c r="A154" s="8" t="s">
        <v>72</v>
      </c>
      <c r="B154" s="9">
        <v>393840.48</v>
      </c>
      <c r="C154" s="9">
        <v>131030.12</v>
      </c>
      <c r="D154" s="9">
        <v>4852.29</v>
      </c>
      <c r="E154" s="9">
        <v>26.81</v>
      </c>
      <c r="F154" s="9">
        <v>4561.9799999999996</v>
      </c>
      <c r="G154" s="9">
        <v>124737.42000000001</v>
      </c>
      <c r="H154" s="10">
        <v>11119.73</v>
      </c>
      <c r="I154" s="10">
        <v>1422.84</v>
      </c>
      <c r="J154" s="11">
        <f t="shared" si="75"/>
        <v>671591.67</v>
      </c>
    </row>
    <row r="155" spans="1:10" x14ac:dyDescent="0.2">
      <c r="A155" s="8" t="s">
        <v>73</v>
      </c>
      <c r="B155" s="9">
        <v>1199502.42</v>
      </c>
      <c r="C155" s="9">
        <v>240357.97</v>
      </c>
      <c r="D155" s="9">
        <v>16408.59</v>
      </c>
      <c r="E155" s="9">
        <v>90.66</v>
      </c>
      <c r="F155" s="9">
        <v>36233.120000000003</v>
      </c>
      <c r="G155" s="9">
        <v>379907.20999999996</v>
      </c>
      <c r="H155" s="10">
        <v>88317.42</v>
      </c>
      <c r="I155" s="10">
        <v>4811.51</v>
      </c>
      <c r="J155" s="11">
        <f t="shared" si="75"/>
        <v>1965628.9</v>
      </c>
    </row>
    <row r="156" spans="1:10" x14ac:dyDescent="0.2">
      <c r="A156" s="8" t="s">
        <v>74</v>
      </c>
      <c r="B156" s="9">
        <v>355479.57999999996</v>
      </c>
      <c r="C156" s="9">
        <v>110672.06999999999</v>
      </c>
      <c r="D156" s="9">
        <v>5280.92</v>
      </c>
      <c r="E156" s="9">
        <v>29.18</v>
      </c>
      <c r="F156" s="9">
        <v>4361.07</v>
      </c>
      <c r="G156" s="9">
        <v>112587.73000000001</v>
      </c>
      <c r="H156" s="10">
        <v>10630.02</v>
      </c>
      <c r="I156" s="10">
        <v>1548.53</v>
      </c>
      <c r="J156" s="11">
        <f t="shared" si="75"/>
        <v>600589.1</v>
      </c>
    </row>
    <row r="157" spans="1:10" x14ac:dyDescent="0.2">
      <c r="A157" s="8" t="s">
        <v>75</v>
      </c>
      <c r="B157" s="9">
        <v>401938.28</v>
      </c>
      <c r="C157" s="9">
        <v>130609.63</v>
      </c>
      <c r="D157" s="9">
        <v>4034.93</v>
      </c>
      <c r="E157" s="9">
        <v>22.29</v>
      </c>
      <c r="F157" s="9">
        <v>6046.02</v>
      </c>
      <c r="G157" s="9">
        <v>127302.16</v>
      </c>
      <c r="H157" s="10">
        <v>14737.04</v>
      </c>
      <c r="I157" s="10">
        <v>1183.17</v>
      </c>
      <c r="J157" s="11">
        <f t="shared" si="75"/>
        <v>685873.52000000025</v>
      </c>
    </row>
    <row r="158" spans="1:10" x14ac:dyDescent="0.2">
      <c r="A158" s="8" t="s">
        <v>76</v>
      </c>
      <c r="B158" s="9">
        <v>396988.51</v>
      </c>
      <c r="C158" s="9">
        <v>137286.5</v>
      </c>
      <c r="D158" s="9">
        <v>4287.13</v>
      </c>
      <c r="E158" s="9">
        <v>23.69</v>
      </c>
      <c r="F158" s="9">
        <v>4417.3100000000004</v>
      </c>
      <c r="G158" s="9">
        <v>125734.47</v>
      </c>
      <c r="H158" s="10">
        <v>10767.1</v>
      </c>
      <c r="I158" s="10">
        <v>1257.1199999999999</v>
      </c>
      <c r="J158" s="11">
        <f t="shared" si="75"/>
        <v>680761.83</v>
      </c>
    </row>
    <row r="159" spans="1:10" x14ac:dyDescent="0.2">
      <c r="A159" s="8" t="s">
        <v>77</v>
      </c>
      <c r="B159" s="9">
        <v>351517.48</v>
      </c>
      <c r="C159" s="9">
        <v>118685.94</v>
      </c>
      <c r="D159" s="9">
        <v>4990.83</v>
      </c>
      <c r="E159" s="9">
        <v>27.57</v>
      </c>
      <c r="F159" s="9">
        <v>3147.55</v>
      </c>
      <c r="G159" s="9">
        <v>111332.86</v>
      </c>
      <c r="H159" s="10">
        <v>7672.07</v>
      </c>
      <c r="I159" s="10">
        <v>1463.47</v>
      </c>
      <c r="J159" s="11">
        <f t="shared" ref="J159:J166" si="76">SUM(B159:I159)</f>
        <v>598837.7699999999</v>
      </c>
    </row>
    <row r="160" spans="1:10" x14ac:dyDescent="0.2">
      <c r="A160" s="8" t="s">
        <v>78</v>
      </c>
      <c r="B160" s="9">
        <v>416011.75</v>
      </c>
      <c r="C160" s="9">
        <v>159630.73000000001</v>
      </c>
      <c r="D160" s="9">
        <v>2622.92</v>
      </c>
      <c r="E160" s="9">
        <v>14.49</v>
      </c>
      <c r="F160" s="9">
        <v>4122.63</v>
      </c>
      <c r="G160" s="9">
        <v>131759.51999999999</v>
      </c>
      <c r="H160" s="10">
        <v>10048.82</v>
      </c>
      <c r="I160" s="10">
        <v>769.12</v>
      </c>
      <c r="J160" s="11">
        <f t="shared" si="76"/>
        <v>724979.98</v>
      </c>
    </row>
    <row r="161" spans="1:10" x14ac:dyDescent="0.2">
      <c r="A161" s="8" t="s">
        <v>79</v>
      </c>
      <c r="B161" s="9">
        <v>385910.02</v>
      </c>
      <c r="C161" s="9">
        <v>128075.47</v>
      </c>
      <c r="D161" s="9">
        <v>4569.08</v>
      </c>
      <c r="E161" s="9">
        <v>25.24</v>
      </c>
      <c r="F161" s="9">
        <v>4703.92</v>
      </c>
      <c r="G161" s="9">
        <v>122225.68000000001</v>
      </c>
      <c r="H161" s="10">
        <v>11465.69</v>
      </c>
      <c r="I161" s="10">
        <v>1339.8</v>
      </c>
      <c r="J161" s="11">
        <f t="shared" si="76"/>
        <v>658314.9</v>
      </c>
    </row>
    <row r="162" spans="1:10" x14ac:dyDescent="0.2">
      <c r="A162" s="8" t="s">
        <v>80</v>
      </c>
      <c r="B162" s="9">
        <v>391580.01</v>
      </c>
      <c r="C162" s="9">
        <v>132686.54</v>
      </c>
      <c r="D162" s="9">
        <v>4181.84</v>
      </c>
      <c r="E162" s="9">
        <v>23.1</v>
      </c>
      <c r="F162" s="9">
        <v>4816.46</v>
      </c>
      <c r="G162" s="9">
        <v>124021.48999999999</v>
      </c>
      <c r="H162" s="10">
        <v>11740.01</v>
      </c>
      <c r="I162" s="10">
        <v>1226.24</v>
      </c>
      <c r="J162" s="11">
        <f t="shared" si="76"/>
        <v>670275.68999999994</v>
      </c>
    </row>
    <row r="163" spans="1:10" x14ac:dyDescent="0.2">
      <c r="A163" s="8" t="s">
        <v>81</v>
      </c>
      <c r="B163" s="9">
        <v>940290.32000000007</v>
      </c>
      <c r="C163" s="9">
        <v>249002.37</v>
      </c>
      <c r="D163" s="9">
        <v>6510.23</v>
      </c>
      <c r="E163" s="9">
        <v>35.97</v>
      </c>
      <c r="F163" s="9">
        <v>25622.51</v>
      </c>
      <c r="G163" s="9">
        <v>297809.37</v>
      </c>
      <c r="H163" s="10">
        <v>62454.28</v>
      </c>
      <c r="I163" s="10">
        <v>1909</v>
      </c>
      <c r="J163" s="11">
        <f t="shared" si="76"/>
        <v>1583634.05</v>
      </c>
    </row>
    <row r="164" spans="1:10" x14ac:dyDescent="0.2">
      <c r="A164" s="8" t="s">
        <v>82</v>
      </c>
      <c r="B164" s="9">
        <v>386798.45999999996</v>
      </c>
      <c r="C164" s="9">
        <v>132715.55000000002</v>
      </c>
      <c r="D164" s="9">
        <v>3321.57</v>
      </c>
      <c r="E164" s="9">
        <v>18.350000000000001</v>
      </c>
      <c r="F164" s="9">
        <v>5320.07</v>
      </c>
      <c r="G164" s="9">
        <v>122507.08</v>
      </c>
      <c r="H164" s="10">
        <v>12967.54</v>
      </c>
      <c r="I164" s="10">
        <v>973.99</v>
      </c>
      <c r="J164" s="11">
        <f t="shared" si="76"/>
        <v>664622.61</v>
      </c>
    </row>
    <row r="165" spans="1:10" x14ac:dyDescent="0.2">
      <c r="A165" s="8" t="s">
        <v>83</v>
      </c>
      <c r="B165" s="9">
        <v>381826.16000000003</v>
      </c>
      <c r="C165" s="9">
        <v>121721.47</v>
      </c>
      <c r="D165" s="9">
        <v>5667.38</v>
      </c>
      <c r="E165" s="9">
        <v>31.31</v>
      </c>
      <c r="F165" s="9">
        <v>4259.22</v>
      </c>
      <c r="G165" s="9">
        <v>120932.23000000001</v>
      </c>
      <c r="H165" s="10">
        <v>10381.76</v>
      </c>
      <c r="I165" s="10">
        <v>1661.85</v>
      </c>
      <c r="J165" s="11">
        <f t="shared" si="76"/>
        <v>646481.38</v>
      </c>
    </row>
    <row r="166" spans="1:10" ht="13.5" thickBot="1" x14ac:dyDescent="0.25">
      <c r="A166" s="8" t="s">
        <v>84</v>
      </c>
      <c r="B166" s="9">
        <v>636068.03</v>
      </c>
      <c r="C166" s="9">
        <v>168877.79</v>
      </c>
      <c r="D166" s="9">
        <v>5409.96</v>
      </c>
      <c r="E166" s="9">
        <v>29.93</v>
      </c>
      <c r="F166" s="9">
        <v>16257.44</v>
      </c>
      <c r="G166" s="9">
        <v>201455.81999999998</v>
      </c>
      <c r="H166" s="10">
        <v>39627.230000000003</v>
      </c>
      <c r="I166" s="10">
        <v>1586.37</v>
      </c>
      <c r="J166" s="11">
        <f t="shared" si="76"/>
        <v>1069312.57</v>
      </c>
    </row>
    <row r="167" spans="1:10" x14ac:dyDescent="0.2">
      <c r="A167" s="13"/>
      <c r="B167" s="14"/>
      <c r="C167" s="15"/>
      <c r="D167" s="16"/>
      <c r="E167" s="17"/>
      <c r="F167" s="15"/>
      <c r="G167" s="15"/>
      <c r="H167" s="15"/>
      <c r="I167" s="15"/>
      <c r="J167" s="18"/>
    </row>
    <row r="168" spans="1:10" ht="15" x14ac:dyDescent="0.25">
      <c r="A168" s="19" t="s">
        <v>85</v>
      </c>
      <c r="B168" s="20">
        <f>SUM(B95:B166)</f>
        <v>177207244.20999995</v>
      </c>
      <c r="C168" s="20">
        <f t="shared" ref="C168:J168" si="77">SUM(C95:C166)</f>
        <v>25224634</v>
      </c>
      <c r="D168" s="20">
        <f t="shared" si="77"/>
        <v>3388874.8000000003</v>
      </c>
      <c r="E168" s="20">
        <f t="shared" si="77"/>
        <v>18723.570000000007</v>
      </c>
      <c r="F168" s="20">
        <f t="shared" si="77"/>
        <v>5938766</v>
      </c>
      <c r="G168" s="20">
        <f t="shared" si="77"/>
        <v>56125195.99000001</v>
      </c>
      <c r="H168" s="20">
        <f t="shared" si="77"/>
        <v>14475607.199999997</v>
      </c>
      <c r="I168" s="20">
        <f t="shared" si="77"/>
        <v>993722.99999999988</v>
      </c>
      <c r="J168" s="21">
        <f t="shared" si="77"/>
        <v>283372768.76999992</v>
      </c>
    </row>
    <row r="169" spans="1:10" ht="13.5" thickBot="1" x14ac:dyDescent="0.25">
      <c r="A169" s="22"/>
      <c r="B169" s="23"/>
      <c r="C169" s="24"/>
      <c r="D169" s="24"/>
      <c r="E169" s="25"/>
      <c r="F169" s="24"/>
      <c r="G169" s="24"/>
      <c r="H169" s="24"/>
      <c r="I169" s="24"/>
      <c r="J169" s="26"/>
    </row>
    <row r="170" spans="1:10" x14ac:dyDescent="0.2">
      <c r="A170" s="27" t="s">
        <v>86</v>
      </c>
    </row>
    <row r="171" spans="1:10" x14ac:dyDescent="0.2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x14ac:dyDescent="0.2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x14ac:dyDescent="0.2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x14ac:dyDescent="0.2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.75" x14ac:dyDescent="0.25">
      <c r="A175" s="30" t="s">
        <v>0</v>
      </c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5.75" x14ac:dyDescent="0.25">
      <c r="A176" s="30" t="s">
        <v>1</v>
      </c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5.75" x14ac:dyDescent="0.25">
      <c r="A177" s="30" t="s">
        <v>2</v>
      </c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5" x14ac:dyDescent="0.2">
      <c r="A178" s="31" t="s">
        <v>90</v>
      </c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5" x14ac:dyDescent="0.2">
      <c r="A179" s="31" t="s">
        <v>91</v>
      </c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3.5" thickBot="1" x14ac:dyDescent="0.25">
      <c r="A180" s="2"/>
      <c r="B180" s="32"/>
      <c r="C180" s="32"/>
      <c r="D180" s="3"/>
      <c r="E180" s="3"/>
      <c r="F180" s="3"/>
      <c r="G180" s="3"/>
      <c r="H180" s="3"/>
      <c r="I180" s="3"/>
      <c r="J180" s="3"/>
    </row>
    <row r="181" spans="1:10" ht="90" thickBot="1" x14ac:dyDescent="0.25">
      <c r="A181" s="5" t="s">
        <v>3</v>
      </c>
      <c r="B181" s="6" t="s">
        <v>4</v>
      </c>
      <c r="C181" s="6" t="s">
        <v>5</v>
      </c>
      <c r="D181" s="6" t="s">
        <v>87</v>
      </c>
      <c r="E181" s="6" t="s">
        <v>88</v>
      </c>
      <c r="F181" s="6" t="s">
        <v>8</v>
      </c>
      <c r="G181" s="6" t="s">
        <v>9</v>
      </c>
      <c r="H181" s="6" t="s">
        <v>10</v>
      </c>
      <c r="I181" s="6" t="s">
        <v>89</v>
      </c>
      <c r="J181" s="7" t="s">
        <v>12</v>
      </c>
    </row>
    <row r="182" spans="1:10" x14ac:dyDescent="0.2">
      <c r="A182" s="8" t="s">
        <v>13</v>
      </c>
      <c r="B182" s="9">
        <v>-15017.44</v>
      </c>
      <c r="C182" s="9">
        <v>-7629.01</v>
      </c>
      <c r="D182" s="9"/>
      <c r="E182" s="9"/>
      <c r="F182" s="9">
        <v>1200.23</v>
      </c>
      <c r="G182" s="9"/>
      <c r="H182" s="10"/>
      <c r="I182" s="10"/>
      <c r="J182" s="11">
        <f>SUM(B182:I182)</f>
        <v>-21446.22</v>
      </c>
    </row>
    <row r="183" spans="1:10" x14ac:dyDescent="0.2">
      <c r="A183" s="8" t="s">
        <v>14</v>
      </c>
      <c r="B183" s="9">
        <v>-147326.40999999997</v>
      </c>
      <c r="C183" s="9">
        <v>-21584.84</v>
      </c>
      <c r="D183" s="9"/>
      <c r="E183" s="9"/>
      <c r="F183" s="9">
        <v>30721.91</v>
      </c>
      <c r="G183" s="9"/>
      <c r="H183" s="10"/>
      <c r="I183" s="10"/>
      <c r="J183" s="11">
        <f t="shared" ref="J183:J246" si="78">SUM(B183:I183)</f>
        <v>-138189.33999999997</v>
      </c>
    </row>
    <row r="184" spans="1:10" x14ac:dyDescent="0.2">
      <c r="A184" s="8" t="s">
        <v>15</v>
      </c>
      <c r="B184" s="9">
        <v>-97518.12000000001</v>
      </c>
      <c r="C184" s="9">
        <v>-22963.53</v>
      </c>
      <c r="D184" s="9"/>
      <c r="E184" s="9"/>
      <c r="F184" s="9">
        <v>12474.45</v>
      </c>
      <c r="G184" s="9"/>
      <c r="H184" s="10"/>
      <c r="I184" s="10"/>
      <c r="J184" s="11">
        <f t="shared" si="78"/>
        <v>-108007.20000000001</v>
      </c>
    </row>
    <row r="185" spans="1:10" x14ac:dyDescent="0.2">
      <c r="A185" s="8" t="s">
        <v>16</v>
      </c>
      <c r="B185" s="9">
        <v>-26514.16</v>
      </c>
      <c r="C185" s="9">
        <v>-10139.709999999999</v>
      </c>
      <c r="D185" s="9"/>
      <c r="E185" s="9"/>
      <c r="F185" s="9">
        <v>3597.21</v>
      </c>
      <c r="G185" s="9"/>
      <c r="H185" s="10"/>
      <c r="I185" s="10"/>
      <c r="J185" s="11">
        <f t="shared" si="78"/>
        <v>-33056.659999999996</v>
      </c>
    </row>
    <row r="186" spans="1:10" x14ac:dyDescent="0.2">
      <c r="A186" s="8" t="s">
        <v>17</v>
      </c>
      <c r="B186" s="9">
        <v>-13721.94</v>
      </c>
      <c r="C186" s="9">
        <v>-6044.9500000000007</v>
      </c>
      <c r="D186" s="9"/>
      <c r="E186" s="9"/>
      <c r="F186" s="9">
        <v>736.01</v>
      </c>
      <c r="G186" s="9"/>
      <c r="H186" s="10"/>
      <c r="I186" s="10"/>
      <c r="J186" s="11">
        <f t="shared" si="78"/>
        <v>-19030.88</v>
      </c>
    </row>
    <row r="187" spans="1:10" x14ac:dyDescent="0.2">
      <c r="A187" s="8" t="s">
        <v>18</v>
      </c>
      <c r="B187" s="9">
        <v>-19234.36</v>
      </c>
      <c r="C187" s="9">
        <v>-10277.939999999999</v>
      </c>
      <c r="D187" s="9"/>
      <c r="E187" s="9"/>
      <c r="F187" s="9">
        <v>1684.29</v>
      </c>
      <c r="G187" s="9"/>
      <c r="H187" s="10"/>
      <c r="I187" s="10"/>
      <c r="J187" s="11">
        <f t="shared" si="78"/>
        <v>-27828.01</v>
      </c>
    </row>
    <row r="188" spans="1:10" x14ac:dyDescent="0.2">
      <c r="A188" s="8" t="s">
        <v>19</v>
      </c>
      <c r="B188" s="9">
        <v>-12243.25</v>
      </c>
      <c r="C188" s="9">
        <v>-5080.1100000000006</v>
      </c>
      <c r="D188" s="9"/>
      <c r="E188" s="9"/>
      <c r="F188" s="9">
        <v>356.11</v>
      </c>
      <c r="G188" s="9"/>
      <c r="H188" s="10"/>
      <c r="I188" s="10"/>
      <c r="J188" s="11">
        <f t="shared" si="78"/>
        <v>-16967.25</v>
      </c>
    </row>
    <row r="189" spans="1:10" x14ac:dyDescent="0.2">
      <c r="A189" s="8" t="s">
        <v>20</v>
      </c>
      <c r="B189" s="9">
        <v>-12833.05</v>
      </c>
      <c r="C189" s="9">
        <v>-6188.01</v>
      </c>
      <c r="D189" s="9"/>
      <c r="E189" s="9"/>
      <c r="F189" s="9">
        <v>668.56</v>
      </c>
      <c r="G189" s="9"/>
      <c r="H189" s="10"/>
      <c r="I189" s="10"/>
      <c r="J189" s="11">
        <f t="shared" si="78"/>
        <v>-18352.499999999996</v>
      </c>
    </row>
    <row r="190" spans="1:10" x14ac:dyDescent="0.2">
      <c r="A190" s="8" t="s">
        <v>21</v>
      </c>
      <c r="B190" s="9">
        <v>-12990.54</v>
      </c>
      <c r="C190" s="9">
        <v>-5322.82</v>
      </c>
      <c r="D190" s="9"/>
      <c r="E190" s="9"/>
      <c r="F190" s="9">
        <v>467.7</v>
      </c>
      <c r="G190" s="9"/>
      <c r="H190" s="10"/>
      <c r="I190" s="10"/>
      <c r="J190" s="11">
        <f t="shared" si="78"/>
        <v>-17845.66</v>
      </c>
    </row>
    <row r="191" spans="1:10" x14ac:dyDescent="0.2">
      <c r="A191" s="8" t="s">
        <v>22</v>
      </c>
      <c r="B191" s="9">
        <v>-13445.630000000001</v>
      </c>
      <c r="C191" s="9">
        <v>-6819.66</v>
      </c>
      <c r="D191" s="9"/>
      <c r="E191" s="9"/>
      <c r="F191" s="9">
        <v>677.49</v>
      </c>
      <c r="G191" s="9"/>
      <c r="H191" s="10"/>
      <c r="I191" s="10"/>
      <c r="J191" s="11">
        <f t="shared" si="78"/>
        <v>-19587.8</v>
      </c>
    </row>
    <row r="192" spans="1:10" x14ac:dyDescent="0.2">
      <c r="A192" s="8" t="s">
        <v>23</v>
      </c>
      <c r="B192" s="9">
        <v>-13442.220000000001</v>
      </c>
      <c r="C192" s="9">
        <v>-5787.18</v>
      </c>
      <c r="D192" s="9"/>
      <c r="E192" s="9"/>
      <c r="F192" s="9">
        <v>741.95</v>
      </c>
      <c r="G192" s="9"/>
      <c r="H192" s="10"/>
      <c r="I192" s="10"/>
      <c r="J192" s="11">
        <f t="shared" si="78"/>
        <v>-18487.45</v>
      </c>
    </row>
    <row r="193" spans="1:10" x14ac:dyDescent="0.2">
      <c r="A193" s="8" t="s">
        <v>24</v>
      </c>
      <c r="B193" s="9">
        <v>-79510.040000000008</v>
      </c>
      <c r="C193" s="9">
        <v>-20603.830000000002</v>
      </c>
      <c r="D193" s="9"/>
      <c r="E193" s="9"/>
      <c r="F193" s="9">
        <v>10574.92</v>
      </c>
      <c r="G193" s="9"/>
      <c r="H193" s="10"/>
      <c r="I193" s="10"/>
      <c r="J193" s="11">
        <f t="shared" si="78"/>
        <v>-89538.950000000012</v>
      </c>
    </row>
    <row r="194" spans="1:10" x14ac:dyDescent="0.2">
      <c r="A194" s="8" t="s">
        <v>25</v>
      </c>
      <c r="B194" s="9">
        <v>-13401.74</v>
      </c>
      <c r="C194" s="9">
        <v>-5985.17</v>
      </c>
      <c r="D194" s="9"/>
      <c r="E194" s="9"/>
      <c r="F194" s="9">
        <v>736.01</v>
      </c>
      <c r="G194" s="9"/>
      <c r="H194" s="10"/>
      <c r="I194" s="10"/>
      <c r="J194" s="11">
        <f t="shared" si="78"/>
        <v>-18650.900000000001</v>
      </c>
    </row>
    <row r="195" spans="1:10" x14ac:dyDescent="0.2">
      <c r="A195" s="8" t="s">
        <v>26</v>
      </c>
      <c r="B195" s="9">
        <v>-19202.71</v>
      </c>
      <c r="C195" s="9">
        <v>-8529.0399999999991</v>
      </c>
      <c r="D195" s="9"/>
      <c r="E195" s="9"/>
      <c r="F195" s="9">
        <v>1846.96</v>
      </c>
      <c r="G195" s="9"/>
      <c r="H195" s="10"/>
      <c r="I195" s="10"/>
      <c r="J195" s="11">
        <f t="shared" si="78"/>
        <v>-25884.79</v>
      </c>
    </row>
    <row r="196" spans="1:10" x14ac:dyDescent="0.2">
      <c r="A196" s="8" t="s">
        <v>27</v>
      </c>
      <c r="B196" s="9">
        <v>-13582.960000000001</v>
      </c>
      <c r="C196" s="9">
        <v>-4593.7199999999993</v>
      </c>
      <c r="D196" s="9"/>
      <c r="E196" s="9"/>
      <c r="F196" s="9">
        <v>682.94</v>
      </c>
      <c r="G196" s="9"/>
      <c r="H196" s="10"/>
      <c r="I196" s="10"/>
      <c r="J196" s="11">
        <f t="shared" si="78"/>
        <v>-17493.740000000002</v>
      </c>
    </row>
    <row r="197" spans="1:10" x14ac:dyDescent="0.2">
      <c r="A197" s="8" t="s">
        <v>28</v>
      </c>
      <c r="B197" s="9">
        <v>-56795.869999999995</v>
      </c>
      <c r="C197" s="9">
        <v>-9928.5600000000013</v>
      </c>
      <c r="D197" s="9"/>
      <c r="E197" s="9"/>
      <c r="F197" s="9">
        <v>10818.43</v>
      </c>
      <c r="G197" s="9"/>
      <c r="H197" s="10"/>
      <c r="I197" s="10"/>
      <c r="J197" s="11">
        <f t="shared" si="78"/>
        <v>-55905.999999999993</v>
      </c>
    </row>
    <row r="198" spans="1:10" x14ac:dyDescent="0.2">
      <c r="A198" s="8" t="s">
        <v>29</v>
      </c>
      <c r="B198" s="9">
        <v>-26009.14</v>
      </c>
      <c r="C198" s="9">
        <v>-10251.16</v>
      </c>
      <c r="D198" s="9"/>
      <c r="E198" s="9"/>
      <c r="F198" s="9">
        <v>2842.86</v>
      </c>
      <c r="G198" s="9"/>
      <c r="H198" s="10"/>
      <c r="I198" s="10"/>
      <c r="J198" s="11">
        <f t="shared" si="78"/>
        <v>-33417.440000000002</v>
      </c>
    </row>
    <row r="199" spans="1:10" x14ac:dyDescent="0.2">
      <c r="A199" s="8" t="s">
        <v>30</v>
      </c>
      <c r="B199" s="9">
        <v>-191747.18</v>
      </c>
      <c r="C199" s="9">
        <v>-36274.160000000003</v>
      </c>
      <c r="D199" s="9"/>
      <c r="E199" s="9"/>
      <c r="F199" s="9">
        <v>34477.33</v>
      </c>
      <c r="G199" s="9"/>
      <c r="H199" s="10"/>
      <c r="I199" s="10"/>
      <c r="J199" s="11">
        <f t="shared" si="78"/>
        <v>-193544.01</v>
      </c>
    </row>
    <row r="200" spans="1:10" x14ac:dyDescent="0.2">
      <c r="A200" s="8" t="s">
        <v>31</v>
      </c>
      <c r="B200" s="9">
        <v>-950753.44000000006</v>
      </c>
      <c r="C200" s="9">
        <v>-151964.73000000001</v>
      </c>
      <c r="D200" s="9"/>
      <c r="E200" s="9"/>
      <c r="F200" s="9">
        <v>176706.53</v>
      </c>
      <c r="G200" s="9"/>
      <c r="H200" s="10"/>
      <c r="I200" s="10"/>
      <c r="J200" s="11">
        <f t="shared" si="78"/>
        <v>-926011.64000000013</v>
      </c>
    </row>
    <row r="201" spans="1:10" x14ac:dyDescent="0.2">
      <c r="A201" s="8" t="s">
        <v>32</v>
      </c>
      <c r="B201" s="9">
        <v>-119865.84000000001</v>
      </c>
      <c r="C201" s="9">
        <v>-28707.14</v>
      </c>
      <c r="D201" s="9"/>
      <c r="E201" s="9"/>
      <c r="F201" s="9">
        <v>15901.06</v>
      </c>
      <c r="G201" s="9"/>
      <c r="H201" s="10"/>
      <c r="I201" s="10"/>
      <c r="J201" s="11">
        <f t="shared" si="78"/>
        <v>-132671.92000000001</v>
      </c>
    </row>
    <row r="202" spans="1:10" x14ac:dyDescent="0.2">
      <c r="A202" s="8" t="s">
        <v>33</v>
      </c>
      <c r="B202" s="9">
        <v>-20194.68</v>
      </c>
      <c r="C202" s="9">
        <v>-9671.43</v>
      </c>
      <c r="D202" s="9"/>
      <c r="E202" s="9"/>
      <c r="F202" s="9">
        <v>2471.87</v>
      </c>
      <c r="G202" s="9"/>
      <c r="H202" s="10"/>
      <c r="I202" s="10"/>
      <c r="J202" s="11">
        <f t="shared" si="78"/>
        <v>-27394.240000000002</v>
      </c>
    </row>
    <row r="203" spans="1:10" x14ac:dyDescent="0.2">
      <c r="A203" s="8" t="s">
        <v>34</v>
      </c>
      <c r="B203" s="9">
        <v>-14942.96</v>
      </c>
      <c r="C203" s="9">
        <v>-7468</v>
      </c>
      <c r="D203" s="9"/>
      <c r="E203" s="9"/>
      <c r="F203" s="9">
        <v>1143.69</v>
      </c>
      <c r="G203" s="9"/>
      <c r="H203" s="10"/>
      <c r="I203" s="10"/>
      <c r="J203" s="11">
        <f t="shared" si="78"/>
        <v>-21267.27</v>
      </c>
    </row>
    <row r="204" spans="1:10" x14ac:dyDescent="0.2">
      <c r="A204" s="8" t="s">
        <v>35</v>
      </c>
      <c r="B204" s="9">
        <v>-12389.099999999999</v>
      </c>
      <c r="C204" s="9">
        <v>-6008.29</v>
      </c>
      <c r="D204" s="9"/>
      <c r="E204" s="9"/>
      <c r="F204" s="9">
        <v>464.72</v>
      </c>
      <c r="G204" s="9"/>
      <c r="H204" s="10"/>
      <c r="I204" s="10"/>
      <c r="J204" s="11">
        <f t="shared" si="78"/>
        <v>-17932.669999999998</v>
      </c>
    </row>
    <row r="205" spans="1:10" x14ac:dyDescent="0.2">
      <c r="A205" s="8" t="s">
        <v>36</v>
      </c>
      <c r="B205" s="9">
        <v>-26151.32</v>
      </c>
      <c r="C205" s="9">
        <v>-11306.3</v>
      </c>
      <c r="D205" s="9"/>
      <c r="E205" s="9"/>
      <c r="F205" s="9">
        <v>3075.96</v>
      </c>
      <c r="G205" s="9"/>
      <c r="H205" s="10"/>
      <c r="I205" s="10"/>
      <c r="J205" s="11">
        <f t="shared" si="78"/>
        <v>-34381.659999999996</v>
      </c>
    </row>
    <row r="206" spans="1:10" x14ac:dyDescent="0.2">
      <c r="A206" s="8" t="s">
        <v>37</v>
      </c>
      <c r="B206" s="9">
        <v>-12281.390000000001</v>
      </c>
      <c r="C206" s="9">
        <v>-4394.0600000000004</v>
      </c>
      <c r="D206" s="9"/>
      <c r="E206" s="9"/>
      <c r="F206" s="9">
        <v>409.17</v>
      </c>
      <c r="G206" s="9"/>
      <c r="H206" s="10"/>
      <c r="I206" s="10"/>
      <c r="J206" s="11">
        <f t="shared" si="78"/>
        <v>-16266.28</v>
      </c>
    </row>
    <row r="207" spans="1:10" x14ac:dyDescent="0.2">
      <c r="A207" s="8" t="s">
        <v>38</v>
      </c>
      <c r="B207" s="9">
        <v>-146191.12</v>
      </c>
      <c r="C207" s="9">
        <v>-31889.61</v>
      </c>
      <c r="D207" s="9"/>
      <c r="E207" s="9"/>
      <c r="F207" s="9">
        <v>24791.68</v>
      </c>
      <c r="G207" s="9"/>
      <c r="H207" s="9"/>
      <c r="I207" s="9"/>
      <c r="J207" s="11">
        <f t="shared" si="78"/>
        <v>-153289.04999999999</v>
      </c>
    </row>
    <row r="208" spans="1:10" x14ac:dyDescent="0.2">
      <c r="A208" s="8" t="s">
        <v>39</v>
      </c>
      <c r="B208" s="9">
        <v>-163828.06</v>
      </c>
      <c r="C208" s="9">
        <v>-29777.61</v>
      </c>
      <c r="D208" s="9"/>
      <c r="E208" s="9"/>
      <c r="F208" s="9">
        <v>27837.89</v>
      </c>
      <c r="G208" s="9"/>
      <c r="H208" s="9"/>
      <c r="I208" s="9"/>
      <c r="J208" s="11">
        <f t="shared" si="78"/>
        <v>-165767.77999999997</v>
      </c>
    </row>
    <row r="209" spans="1:10" x14ac:dyDescent="0.2">
      <c r="A209" s="8" t="s">
        <v>40</v>
      </c>
      <c r="B209" s="9">
        <v>-28264.639999999999</v>
      </c>
      <c r="C209" s="9">
        <v>-11617.039999999999</v>
      </c>
      <c r="D209" s="9"/>
      <c r="E209" s="9"/>
      <c r="F209" s="9">
        <v>3869.01</v>
      </c>
      <c r="G209" s="9"/>
      <c r="H209" s="9"/>
      <c r="I209" s="9"/>
      <c r="J209" s="11">
        <f t="shared" si="78"/>
        <v>-36012.67</v>
      </c>
    </row>
    <row r="210" spans="1:10" x14ac:dyDescent="0.2">
      <c r="A210" s="8" t="s">
        <v>41</v>
      </c>
      <c r="B210" s="9">
        <v>-40552.539999999994</v>
      </c>
      <c r="C210" s="9">
        <v>-12947.420000000002</v>
      </c>
      <c r="D210" s="9"/>
      <c r="E210" s="9"/>
      <c r="F210" s="9">
        <v>5593.47</v>
      </c>
      <c r="G210" s="9"/>
      <c r="H210" s="9"/>
      <c r="I210" s="9"/>
      <c r="J210" s="11">
        <f t="shared" si="78"/>
        <v>-47906.489999999991</v>
      </c>
    </row>
    <row r="211" spans="1:10" x14ac:dyDescent="0.2">
      <c r="A211" s="8" t="s">
        <v>42</v>
      </c>
      <c r="B211" s="9">
        <v>-12626.439999999999</v>
      </c>
      <c r="C211" s="9">
        <v>-6329.9000000000005</v>
      </c>
      <c r="D211" s="9"/>
      <c r="E211" s="9"/>
      <c r="F211" s="9">
        <v>612.52</v>
      </c>
      <c r="G211" s="9"/>
      <c r="H211" s="9"/>
      <c r="I211" s="9"/>
      <c r="J211" s="11">
        <f t="shared" si="78"/>
        <v>-18343.82</v>
      </c>
    </row>
    <row r="212" spans="1:10" x14ac:dyDescent="0.2">
      <c r="A212" s="8" t="s">
        <v>43</v>
      </c>
      <c r="B212" s="9">
        <v>-371619.69999999995</v>
      </c>
      <c r="C212" s="9">
        <v>-67571.66</v>
      </c>
      <c r="D212" s="9"/>
      <c r="E212" s="9"/>
      <c r="F212" s="9">
        <v>64638.32</v>
      </c>
      <c r="G212" s="9"/>
      <c r="H212" s="9"/>
      <c r="I212" s="9"/>
      <c r="J212" s="11">
        <f t="shared" si="78"/>
        <v>-374553.04</v>
      </c>
    </row>
    <row r="213" spans="1:10" x14ac:dyDescent="0.2">
      <c r="A213" s="8" t="s">
        <v>44</v>
      </c>
      <c r="B213" s="9">
        <v>-1507023.8699999999</v>
      </c>
      <c r="C213" s="9">
        <v>-218562.47</v>
      </c>
      <c r="D213" s="9"/>
      <c r="E213" s="9"/>
      <c r="F213" s="9">
        <v>302452.40000000002</v>
      </c>
      <c r="G213" s="9"/>
      <c r="H213" s="9"/>
      <c r="I213" s="9"/>
      <c r="J213" s="11">
        <f t="shared" si="78"/>
        <v>-1423133.94</v>
      </c>
    </row>
    <row r="214" spans="1:10" x14ac:dyDescent="0.2">
      <c r="A214" s="8" t="s">
        <v>45</v>
      </c>
      <c r="B214" s="9">
        <v>-13569.470000000001</v>
      </c>
      <c r="C214" s="9">
        <v>-6301.72</v>
      </c>
      <c r="D214" s="9"/>
      <c r="E214" s="9"/>
      <c r="F214" s="9">
        <v>568.87</v>
      </c>
      <c r="G214" s="9"/>
      <c r="H214" s="9"/>
      <c r="I214" s="9"/>
      <c r="J214" s="11">
        <f t="shared" si="78"/>
        <v>-19302.320000000003</v>
      </c>
    </row>
    <row r="215" spans="1:10" x14ac:dyDescent="0.2">
      <c r="A215" s="8" t="s">
        <v>46</v>
      </c>
      <c r="B215" s="9">
        <v>-12506.96</v>
      </c>
      <c r="C215" s="9">
        <v>-5180.3899999999994</v>
      </c>
      <c r="D215" s="9"/>
      <c r="E215" s="9"/>
      <c r="F215" s="9">
        <v>479.1</v>
      </c>
      <c r="G215" s="9"/>
      <c r="H215" s="9"/>
      <c r="I215" s="9"/>
      <c r="J215" s="11">
        <f t="shared" si="78"/>
        <v>-17208.25</v>
      </c>
    </row>
    <row r="216" spans="1:10" x14ac:dyDescent="0.2">
      <c r="A216" s="8" t="s">
        <v>47</v>
      </c>
      <c r="B216" s="9">
        <v>-198140.15</v>
      </c>
      <c r="C216" s="9">
        <v>-34879.620000000003</v>
      </c>
      <c r="D216" s="9"/>
      <c r="E216" s="9"/>
      <c r="F216" s="9">
        <v>37839.96</v>
      </c>
      <c r="G216" s="9"/>
      <c r="H216" s="9"/>
      <c r="I216" s="9"/>
      <c r="J216" s="11">
        <f t="shared" si="78"/>
        <v>-195179.81</v>
      </c>
    </row>
    <row r="217" spans="1:10" x14ac:dyDescent="0.2">
      <c r="A217" s="8" t="s">
        <v>48</v>
      </c>
      <c r="B217" s="9">
        <v>-12492.75</v>
      </c>
      <c r="C217" s="9">
        <v>-6087.98</v>
      </c>
      <c r="D217" s="9"/>
      <c r="E217" s="9"/>
      <c r="F217" s="9">
        <v>566.39</v>
      </c>
      <c r="G217" s="9"/>
      <c r="H217" s="9"/>
      <c r="I217" s="9"/>
      <c r="J217" s="11">
        <f t="shared" si="78"/>
        <v>-18014.34</v>
      </c>
    </row>
    <row r="218" spans="1:10" x14ac:dyDescent="0.2">
      <c r="A218" s="8" t="s">
        <v>49</v>
      </c>
      <c r="B218" s="9">
        <v>-30713.769999999997</v>
      </c>
      <c r="C218" s="9">
        <v>-10208.119999999999</v>
      </c>
      <c r="D218" s="9"/>
      <c r="E218" s="9"/>
      <c r="F218" s="9">
        <v>4953.67</v>
      </c>
      <c r="G218" s="9"/>
      <c r="H218" s="9"/>
      <c r="I218" s="9"/>
      <c r="J218" s="11">
        <f t="shared" si="78"/>
        <v>-35968.22</v>
      </c>
    </row>
    <row r="219" spans="1:10" x14ac:dyDescent="0.2">
      <c r="A219" s="8" t="s">
        <v>50</v>
      </c>
      <c r="B219" s="9">
        <v>-73321.63</v>
      </c>
      <c r="C219" s="9">
        <v>-18848.29</v>
      </c>
      <c r="D219" s="9"/>
      <c r="E219" s="9"/>
      <c r="F219" s="9">
        <v>12124.8</v>
      </c>
      <c r="G219" s="9"/>
      <c r="H219" s="9"/>
      <c r="I219" s="9"/>
      <c r="J219" s="11">
        <f t="shared" si="78"/>
        <v>-80045.12000000001</v>
      </c>
    </row>
    <row r="220" spans="1:10" x14ac:dyDescent="0.2">
      <c r="A220" s="8" t="s">
        <v>51</v>
      </c>
      <c r="B220" s="9">
        <v>-13716.92</v>
      </c>
      <c r="C220" s="9">
        <v>-6806.3600000000006</v>
      </c>
      <c r="D220" s="9"/>
      <c r="E220" s="9"/>
      <c r="F220" s="9">
        <v>785.61</v>
      </c>
      <c r="G220" s="9"/>
      <c r="H220" s="9"/>
      <c r="I220" s="9"/>
      <c r="J220" s="11">
        <f t="shared" si="78"/>
        <v>-19737.669999999998</v>
      </c>
    </row>
    <row r="221" spans="1:10" x14ac:dyDescent="0.2">
      <c r="A221" s="8" t="s">
        <v>52</v>
      </c>
      <c r="B221" s="9">
        <v>-21021.99</v>
      </c>
      <c r="C221" s="9">
        <v>-9250.4599999999991</v>
      </c>
      <c r="D221" s="9"/>
      <c r="E221" s="9"/>
      <c r="F221" s="9">
        <v>2076.59</v>
      </c>
      <c r="G221" s="9"/>
      <c r="H221" s="9"/>
      <c r="I221" s="9"/>
      <c r="J221" s="11">
        <f t="shared" si="78"/>
        <v>-28195.86</v>
      </c>
    </row>
    <row r="222" spans="1:10" x14ac:dyDescent="0.2">
      <c r="A222" s="8" t="s">
        <v>53</v>
      </c>
      <c r="B222" s="9">
        <v>-21553.57</v>
      </c>
      <c r="C222" s="9">
        <v>-10211.07</v>
      </c>
      <c r="D222" s="9"/>
      <c r="E222" s="9"/>
      <c r="F222" s="9">
        <v>2663.32</v>
      </c>
      <c r="G222" s="9"/>
      <c r="H222" s="9"/>
      <c r="I222" s="9"/>
      <c r="J222" s="11">
        <f t="shared" si="78"/>
        <v>-29101.32</v>
      </c>
    </row>
    <row r="223" spans="1:10" x14ac:dyDescent="0.2">
      <c r="A223" s="8" t="s">
        <v>54</v>
      </c>
      <c r="B223" s="9">
        <v>-16937.64</v>
      </c>
      <c r="C223" s="9">
        <v>-6643.74</v>
      </c>
      <c r="D223" s="9"/>
      <c r="E223" s="9"/>
      <c r="F223" s="9">
        <v>1108.97</v>
      </c>
      <c r="G223" s="9"/>
      <c r="H223" s="9"/>
      <c r="I223" s="9"/>
      <c r="J223" s="11">
        <f t="shared" si="78"/>
        <v>-22472.409999999996</v>
      </c>
    </row>
    <row r="224" spans="1:10" x14ac:dyDescent="0.2">
      <c r="A224" s="8" t="s">
        <v>55</v>
      </c>
      <c r="B224" s="9">
        <v>-67140.34</v>
      </c>
      <c r="C224" s="9">
        <v>-18440.419999999998</v>
      </c>
      <c r="D224" s="9"/>
      <c r="E224" s="9"/>
      <c r="F224" s="9">
        <v>7124.51</v>
      </c>
      <c r="G224" s="9"/>
      <c r="H224" s="9"/>
      <c r="I224" s="9"/>
      <c r="J224" s="11">
        <f t="shared" si="78"/>
        <v>-78456.25</v>
      </c>
    </row>
    <row r="225" spans="1:10" x14ac:dyDescent="0.2">
      <c r="A225" s="8" t="s">
        <v>56</v>
      </c>
      <c r="B225" s="9">
        <v>-400621.76999999996</v>
      </c>
      <c r="C225" s="9">
        <v>-73695.61</v>
      </c>
      <c r="D225" s="9"/>
      <c r="E225" s="9"/>
      <c r="F225" s="9">
        <v>69757.14</v>
      </c>
      <c r="G225" s="9"/>
      <c r="H225" s="9"/>
      <c r="I225" s="9"/>
      <c r="J225" s="11">
        <f t="shared" si="78"/>
        <v>-404560.23999999993</v>
      </c>
    </row>
    <row r="226" spans="1:10" x14ac:dyDescent="0.2">
      <c r="A226" s="8" t="s">
        <v>57</v>
      </c>
      <c r="B226" s="9">
        <v>-385117.87999999995</v>
      </c>
      <c r="C226" s="9">
        <v>-55097.770000000004</v>
      </c>
      <c r="D226" s="9"/>
      <c r="E226" s="9"/>
      <c r="F226" s="9">
        <v>79248.38</v>
      </c>
      <c r="G226" s="9"/>
      <c r="H226" s="9"/>
      <c r="I226" s="9"/>
      <c r="J226" s="11">
        <f t="shared" si="78"/>
        <v>-360967.26999999996</v>
      </c>
    </row>
    <row r="227" spans="1:10" x14ac:dyDescent="0.2">
      <c r="A227" s="8" t="s">
        <v>58</v>
      </c>
      <c r="B227" s="9">
        <v>-12026.42</v>
      </c>
      <c r="C227" s="9">
        <v>-4176.92</v>
      </c>
      <c r="D227" s="9"/>
      <c r="E227" s="9"/>
      <c r="F227" s="9">
        <v>237.57</v>
      </c>
      <c r="G227" s="9"/>
      <c r="H227" s="9"/>
      <c r="I227" s="9"/>
      <c r="J227" s="11">
        <f t="shared" si="78"/>
        <v>-15965.77</v>
      </c>
    </row>
    <row r="228" spans="1:10" x14ac:dyDescent="0.2">
      <c r="A228" s="8" t="s">
        <v>59</v>
      </c>
      <c r="B228" s="9">
        <v>-17030.370000000003</v>
      </c>
      <c r="C228" s="9">
        <v>-8189.75</v>
      </c>
      <c r="D228" s="9"/>
      <c r="E228" s="9"/>
      <c r="F228" s="9">
        <v>1404.07</v>
      </c>
      <c r="G228" s="9"/>
      <c r="H228" s="9"/>
      <c r="I228" s="9"/>
      <c r="J228" s="11">
        <f t="shared" si="78"/>
        <v>-23816.050000000003</v>
      </c>
    </row>
    <row r="229" spans="1:10" x14ac:dyDescent="0.2">
      <c r="A229" s="8" t="s">
        <v>60</v>
      </c>
      <c r="B229" s="9">
        <v>-12059.31</v>
      </c>
      <c r="C229" s="9">
        <v>-4419.74</v>
      </c>
      <c r="D229" s="9"/>
      <c r="E229" s="9"/>
      <c r="F229" s="9">
        <v>199.38</v>
      </c>
      <c r="G229" s="9"/>
      <c r="H229" s="9"/>
      <c r="I229" s="9"/>
      <c r="J229" s="11">
        <f t="shared" si="78"/>
        <v>-16279.67</v>
      </c>
    </row>
    <row r="230" spans="1:10" x14ac:dyDescent="0.2">
      <c r="A230" s="8" t="s">
        <v>61</v>
      </c>
      <c r="B230" s="9">
        <v>-30088.35</v>
      </c>
      <c r="C230" s="9">
        <v>-11438.970000000001</v>
      </c>
      <c r="D230" s="9"/>
      <c r="E230" s="9"/>
      <c r="F230" s="9">
        <v>4580.71</v>
      </c>
      <c r="G230" s="9"/>
      <c r="H230" s="9"/>
      <c r="I230" s="9"/>
      <c r="J230" s="11">
        <f t="shared" si="78"/>
        <v>-36946.61</v>
      </c>
    </row>
    <row r="231" spans="1:10" x14ac:dyDescent="0.2">
      <c r="A231" s="8" t="s">
        <v>62</v>
      </c>
      <c r="B231" s="9">
        <v>-83196.17</v>
      </c>
      <c r="C231" s="9">
        <v>-19907.829999999998</v>
      </c>
      <c r="D231" s="9"/>
      <c r="E231" s="9"/>
      <c r="F231" s="9">
        <v>15452.71</v>
      </c>
      <c r="G231" s="9"/>
      <c r="H231" s="9"/>
      <c r="I231" s="9"/>
      <c r="J231" s="11">
        <f t="shared" si="78"/>
        <v>-87651.290000000008</v>
      </c>
    </row>
    <row r="232" spans="1:10" x14ac:dyDescent="0.2">
      <c r="A232" s="8" t="s">
        <v>63</v>
      </c>
      <c r="B232" s="9">
        <v>-19389.3</v>
      </c>
      <c r="C232" s="9">
        <v>-8510.51</v>
      </c>
      <c r="D232" s="9"/>
      <c r="E232" s="9"/>
      <c r="F232" s="9">
        <v>1654.04</v>
      </c>
      <c r="G232" s="9"/>
      <c r="H232" s="10"/>
      <c r="I232" s="10"/>
      <c r="J232" s="11">
        <f t="shared" si="78"/>
        <v>-26245.769999999997</v>
      </c>
    </row>
    <row r="233" spans="1:10" x14ac:dyDescent="0.2">
      <c r="A233" s="8" t="s">
        <v>64</v>
      </c>
      <c r="B233" s="9">
        <v>-13751.740000000002</v>
      </c>
      <c r="C233" s="9">
        <v>-6714.28</v>
      </c>
      <c r="D233" s="9"/>
      <c r="E233" s="9"/>
      <c r="F233" s="9">
        <v>789.08</v>
      </c>
      <c r="G233" s="9"/>
      <c r="H233" s="10"/>
      <c r="I233" s="10"/>
      <c r="J233" s="11">
        <f t="shared" si="78"/>
        <v>-19676.939999999999</v>
      </c>
    </row>
    <row r="234" spans="1:10" x14ac:dyDescent="0.2">
      <c r="A234" s="8" t="s">
        <v>65</v>
      </c>
      <c r="B234" s="9">
        <v>-26301</v>
      </c>
      <c r="C234" s="9">
        <v>-10401.85</v>
      </c>
      <c r="D234" s="9"/>
      <c r="E234" s="9"/>
      <c r="F234" s="9">
        <v>2694.07</v>
      </c>
      <c r="G234" s="9"/>
      <c r="H234" s="10"/>
      <c r="I234" s="10"/>
      <c r="J234" s="11">
        <f t="shared" si="78"/>
        <v>-34008.78</v>
      </c>
    </row>
    <row r="235" spans="1:10" x14ac:dyDescent="0.2">
      <c r="A235" s="8" t="s">
        <v>66</v>
      </c>
      <c r="B235" s="9">
        <v>-29974.82</v>
      </c>
      <c r="C235" s="9">
        <v>-11971.79</v>
      </c>
      <c r="D235" s="9"/>
      <c r="E235" s="9"/>
      <c r="F235" s="9">
        <v>3174.16</v>
      </c>
      <c r="G235" s="9"/>
      <c r="H235" s="10"/>
      <c r="I235" s="10"/>
      <c r="J235" s="11">
        <f t="shared" si="78"/>
        <v>-38772.449999999997</v>
      </c>
    </row>
    <row r="236" spans="1:10" x14ac:dyDescent="0.2">
      <c r="A236" s="8" t="s">
        <v>67</v>
      </c>
      <c r="B236" s="9">
        <v>-11859.800000000001</v>
      </c>
      <c r="C236" s="9">
        <v>-4161.41</v>
      </c>
      <c r="D236" s="9"/>
      <c r="E236" s="9"/>
      <c r="F236" s="9">
        <v>206.32</v>
      </c>
      <c r="G236" s="9"/>
      <c r="H236" s="10"/>
      <c r="I236" s="10"/>
      <c r="J236" s="11">
        <f t="shared" si="78"/>
        <v>-15814.890000000001</v>
      </c>
    </row>
    <row r="237" spans="1:10" x14ac:dyDescent="0.2">
      <c r="A237" s="8" t="s">
        <v>68</v>
      </c>
      <c r="B237" s="9">
        <v>-34860.04</v>
      </c>
      <c r="C237" s="9">
        <v>-5801.4400000000005</v>
      </c>
      <c r="D237" s="9"/>
      <c r="E237" s="9"/>
      <c r="F237" s="9">
        <v>6790.72</v>
      </c>
      <c r="G237" s="9"/>
      <c r="H237" s="10"/>
      <c r="I237" s="10"/>
      <c r="J237" s="11">
        <f t="shared" si="78"/>
        <v>-33870.76</v>
      </c>
    </row>
    <row r="238" spans="1:10" x14ac:dyDescent="0.2">
      <c r="A238" s="8" t="s">
        <v>69</v>
      </c>
      <c r="B238" s="9">
        <v>-11829</v>
      </c>
      <c r="C238" s="9">
        <v>-4321.6899999999996</v>
      </c>
      <c r="D238" s="9"/>
      <c r="E238" s="9"/>
      <c r="F238" s="9">
        <v>138.38</v>
      </c>
      <c r="G238" s="9"/>
      <c r="H238" s="10"/>
      <c r="I238" s="10"/>
      <c r="J238" s="11">
        <f t="shared" si="78"/>
        <v>-16012.31</v>
      </c>
    </row>
    <row r="239" spans="1:10" x14ac:dyDescent="0.2">
      <c r="A239" s="8" t="s">
        <v>70</v>
      </c>
      <c r="B239" s="9">
        <v>-376232.29000000004</v>
      </c>
      <c r="C239" s="9">
        <v>-57900.68</v>
      </c>
      <c r="D239" s="9"/>
      <c r="E239" s="9"/>
      <c r="F239" s="9">
        <v>71917.56</v>
      </c>
      <c r="G239" s="9"/>
      <c r="H239" s="10"/>
      <c r="I239" s="10"/>
      <c r="J239" s="11">
        <f t="shared" si="78"/>
        <v>-362215.41000000003</v>
      </c>
    </row>
    <row r="240" spans="1:10" x14ac:dyDescent="0.2">
      <c r="A240" s="8" t="s">
        <v>71</v>
      </c>
      <c r="B240" s="9">
        <v>-15934.74</v>
      </c>
      <c r="C240" s="9">
        <v>-5206.38</v>
      </c>
      <c r="D240" s="9"/>
      <c r="E240" s="9"/>
      <c r="F240" s="9">
        <v>2790.29</v>
      </c>
      <c r="G240" s="9"/>
      <c r="H240" s="10"/>
      <c r="I240" s="10"/>
      <c r="J240" s="11">
        <f t="shared" si="78"/>
        <v>-18350.829999999998</v>
      </c>
    </row>
    <row r="241" spans="1:10" x14ac:dyDescent="0.2">
      <c r="A241" s="8" t="s">
        <v>72</v>
      </c>
      <c r="B241" s="9">
        <v>-14252.400000000001</v>
      </c>
      <c r="C241" s="9">
        <v>-6911.0300000000007</v>
      </c>
      <c r="D241" s="9"/>
      <c r="E241" s="9"/>
      <c r="F241" s="9">
        <v>844.63</v>
      </c>
      <c r="G241" s="9"/>
      <c r="H241" s="10"/>
      <c r="I241" s="10"/>
      <c r="J241" s="11">
        <f t="shared" si="78"/>
        <v>-20318.8</v>
      </c>
    </row>
    <row r="242" spans="1:10" x14ac:dyDescent="0.2">
      <c r="A242" s="8" t="s">
        <v>73</v>
      </c>
      <c r="B242" s="9">
        <v>-43407.88</v>
      </c>
      <c r="C242" s="9">
        <v>-12677.39</v>
      </c>
      <c r="D242" s="9"/>
      <c r="E242" s="9"/>
      <c r="F242" s="9">
        <v>6708.39</v>
      </c>
      <c r="G242" s="9"/>
      <c r="H242" s="10"/>
      <c r="I242" s="10"/>
      <c r="J242" s="11">
        <f t="shared" si="78"/>
        <v>-49376.88</v>
      </c>
    </row>
    <row r="243" spans="1:10" x14ac:dyDescent="0.2">
      <c r="A243" s="8" t="s">
        <v>74</v>
      </c>
      <c r="B243" s="9">
        <v>-12864.18</v>
      </c>
      <c r="C243" s="9">
        <v>-5837.26</v>
      </c>
      <c r="D243" s="9"/>
      <c r="E243" s="9"/>
      <c r="F243" s="9">
        <v>807.43</v>
      </c>
      <c r="G243" s="9"/>
      <c r="H243" s="10"/>
      <c r="I243" s="10"/>
      <c r="J243" s="11">
        <f t="shared" si="78"/>
        <v>-17894.010000000002</v>
      </c>
    </row>
    <row r="244" spans="1:10" x14ac:dyDescent="0.2">
      <c r="A244" s="8" t="s">
        <v>75</v>
      </c>
      <c r="B244" s="9">
        <v>-14545.43</v>
      </c>
      <c r="C244" s="9">
        <v>-6888.85</v>
      </c>
      <c r="D244" s="9"/>
      <c r="E244" s="9"/>
      <c r="F244" s="9">
        <v>1119.3900000000001</v>
      </c>
      <c r="G244" s="9"/>
      <c r="H244" s="10"/>
      <c r="I244" s="10"/>
      <c r="J244" s="11">
        <f t="shared" si="78"/>
        <v>-20314.89</v>
      </c>
    </row>
    <row r="245" spans="1:10" x14ac:dyDescent="0.2">
      <c r="A245" s="8" t="s">
        <v>76</v>
      </c>
      <c r="B245" s="9">
        <v>-14366.310000000001</v>
      </c>
      <c r="C245" s="9">
        <v>-7241.01</v>
      </c>
      <c r="D245" s="9"/>
      <c r="E245" s="9"/>
      <c r="F245" s="9">
        <v>817.84</v>
      </c>
      <c r="G245" s="9"/>
      <c r="H245" s="10"/>
      <c r="I245" s="10"/>
      <c r="J245" s="11">
        <f t="shared" si="78"/>
        <v>-20789.48</v>
      </c>
    </row>
    <row r="246" spans="1:10" x14ac:dyDescent="0.2">
      <c r="A246" s="8" t="s">
        <v>77</v>
      </c>
      <c r="B246" s="9">
        <v>-12720.81</v>
      </c>
      <c r="C246" s="9">
        <v>-6259.95</v>
      </c>
      <c r="D246" s="9"/>
      <c r="E246" s="9"/>
      <c r="F246" s="9">
        <v>582.75</v>
      </c>
      <c r="G246" s="9"/>
      <c r="H246" s="10"/>
      <c r="I246" s="10"/>
      <c r="J246" s="11">
        <f t="shared" si="78"/>
        <v>-18398.009999999998</v>
      </c>
    </row>
    <row r="247" spans="1:10" x14ac:dyDescent="0.2">
      <c r="A247" s="8" t="s">
        <v>78</v>
      </c>
      <c r="B247" s="9">
        <v>-15054.73</v>
      </c>
      <c r="C247" s="9">
        <v>-8419.5300000000007</v>
      </c>
      <c r="D247" s="9"/>
      <c r="E247" s="9"/>
      <c r="F247" s="9">
        <v>763.29</v>
      </c>
      <c r="G247" s="9"/>
      <c r="H247" s="10"/>
      <c r="I247" s="10"/>
      <c r="J247" s="11">
        <f t="shared" ref="J247:J253" si="79">SUM(B247:I247)</f>
        <v>-22710.97</v>
      </c>
    </row>
    <row r="248" spans="1:10" x14ac:dyDescent="0.2">
      <c r="A248" s="8" t="s">
        <v>79</v>
      </c>
      <c r="B248" s="9">
        <v>-13965.41</v>
      </c>
      <c r="C248" s="9">
        <v>-6755.19</v>
      </c>
      <c r="D248" s="9"/>
      <c r="E248" s="9"/>
      <c r="F248" s="9">
        <v>870.91</v>
      </c>
      <c r="G248" s="9"/>
      <c r="H248" s="10"/>
      <c r="I248" s="10"/>
      <c r="J248" s="11">
        <f t="shared" si="79"/>
        <v>-19849.689999999999</v>
      </c>
    </row>
    <row r="249" spans="1:10" x14ac:dyDescent="0.2">
      <c r="A249" s="8" t="s">
        <v>80</v>
      </c>
      <c r="B249" s="9">
        <v>-14170.59</v>
      </c>
      <c r="C249" s="9">
        <v>-6998.39</v>
      </c>
      <c r="D249" s="9"/>
      <c r="E249" s="9"/>
      <c r="F249" s="9">
        <v>891.74</v>
      </c>
      <c r="G249" s="9"/>
      <c r="H249" s="10"/>
      <c r="I249" s="10"/>
      <c r="J249" s="11">
        <f t="shared" si="79"/>
        <v>-20277.239999999998</v>
      </c>
    </row>
    <row r="250" spans="1:10" x14ac:dyDescent="0.2">
      <c r="A250" s="8" t="s">
        <v>81</v>
      </c>
      <c r="B250" s="9">
        <v>-34027.46</v>
      </c>
      <c r="C250" s="9">
        <v>-13133.33</v>
      </c>
      <c r="D250" s="9"/>
      <c r="E250" s="9"/>
      <c r="F250" s="9">
        <v>4743.88</v>
      </c>
      <c r="G250" s="9"/>
      <c r="H250" s="10"/>
      <c r="I250" s="10"/>
      <c r="J250" s="11">
        <f t="shared" si="79"/>
        <v>-42416.91</v>
      </c>
    </row>
    <row r="251" spans="1:10" x14ac:dyDescent="0.2">
      <c r="A251" s="8" t="s">
        <v>82</v>
      </c>
      <c r="B251" s="9">
        <v>-13997.560000000001</v>
      </c>
      <c r="C251" s="9">
        <v>-6999.92</v>
      </c>
      <c r="D251" s="9"/>
      <c r="E251" s="9"/>
      <c r="F251" s="9">
        <v>984.98</v>
      </c>
      <c r="G251" s="9"/>
      <c r="H251" s="10"/>
      <c r="I251" s="10"/>
      <c r="J251" s="11">
        <f t="shared" si="79"/>
        <v>-20012.500000000004</v>
      </c>
    </row>
    <row r="252" spans="1:10" x14ac:dyDescent="0.2">
      <c r="A252" s="8" t="s">
        <v>83</v>
      </c>
      <c r="B252" s="9">
        <v>-13817.619999999999</v>
      </c>
      <c r="C252" s="9">
        <v>-6420.0499999999993</v>
      </c>
      <c r="D252" s="9"/>
      <c r="E252" s="9"/>
      <c r="F252" s="9">
        <v>788.57</v>
      </c>
      <c r="G252" s="9"/>
      <c r="H252" s="10"/>
      <c r="I252" s="10"/>
      <c r="J252" s="11">
        <f t="shared" si="79"/>
        <v>-19449.099999999999</v>
      </c>
    </row>
    <row r="253" spans="1:10" ht="13.5" thickBot="1" x14ac:dyDescent="0.25">
      <c r="A253" s="8" t="s">
        <v>84</v>
      </c>
      <c r="B253" s="9">
        <v>-23018.17</v>
      </c>
      <c r="C253" s="9">
        <v>-8907.25</v>
      </c>
      <c r="D253" s="9"/>
      <c r="E253" s="9"/>
      <c r="F253" s="9">
        <v>3009.98</v>
      </c>
      <c r="G253" s="9"/>
      <c r="H253" s="10"/>
      <c r="I253" s="10"/>
      <c r="J253" s="11">
        <f t="shared" si="79"/>
        <v>-28915.439999999999</v>
      </c>
    </row>
    <row r="254" spans="1:10" x14ac:dyDescent="0.2">
      <c r="A254" s="13"/>
      <c r="B254" s="14"/>
      <c r="C254" s="15"/>
      <c r="D254" s="16"/>
      <c r="E254" s="17"/>
      <c r="F254" s="15"/>
      <c r="G254" s="15"/>
      <c r="H254" s="15"/>
      <c r="I254" s="15"/>
      <c r="J254" s="18"/>
    </row>
    <row r="255" spans="1:10" ht="15" x14ac:dyDescent="0.25">
      <c r="A255" s="19" t="s">
        <v>85</v>
      </c>
      <c r="B255" s="20">
        <f>SUM(B182:B253)</f>
        <v>-6412818.5999999978</v>
      </c>
      <c r="C255" s="20">
        <f t="shared" ref="C255:J255" si="80">SUM(C182:C253)</f>
        <v>-1330442.9999999995</v>
      </c>
      <c r="D255" s="20">
        <f t="shared" si="80"/>
        <v>0</v>
      </c>
      <c r="E255" s="20">
        <f t="shared" si="80"/>
        <v>0</v>
      </c>
      <c r="F255" s="20">
        <f t="shared" si="80"/>
        <v>1099533.7999999993</v>
      </c>
      <c r="G255" s="20">
        <f t="shared" si="80"/>
        <v>0</v>
      </c>
      <c r="H255" s="20">
        <f t="shared" si="80"/>
        <v>0</v>
      </c>
      <c r="I255" s="20">
        <f t="shared" si="80"/>
        <v>0</v>
      </c>
      <c r="J255" s="21">
        <f t="shared" si="80"/>
        <v>-6643727.7999999989</v>
      </c>
    </row>
    <row r="256" spans="1:10" ht="13.5" thickBot="1" x14ac:dyDescent="0.25">
      <c r="A256" s="22"/>
      <c r="B256" s="23"/>
      <c r="C256" s="24"/>
      <c r="D256" s="24"/>
      <c r="E256" s="25"/>
      <c r="F256" s="24"/>
      <c r="G256" s="24"/>
      <c r="H256" s="24"/>
      <c r="I256" s="24"/>
      <c r="J256" s="26"/>
    </row>
  </sheetData>
  <mergeCells count="18">
    <mergeCell ref="B6:C6"/>
    <mergeCell ref="A175:J175"/>
    <mergeCell ref="A176:J176"/>
    <mergeCell ref="A177:J177"/>
    <mergeCell ref="A178:J178"/>
    <mergeCell ref="A88:J88"/>
    <mergeCell ref="A89:J89"/>
    <mergeCell ref="A1:J1"/>
    <mergeCell ref="A2:J2"/>
    <mergeCell ref="A3:J3"/>
    <mergeCell ref="A4:J4"/>
    <mergeCell ref="A5:J5"/>
    <mergeCell ref="A90:J90"/>
    <mergeCell ref="A91:J91"/>
    <mergeCell ref="A92:J92"/>
    <mergeCell ref="B93:C93"/>
    <mergeCell ref="B180:C180"/>
    <mergeCell ref="A179:J179"/>
  </mergeCells>
  <printOptions horizontalCentered="1"/>
  <pageMargins left="0.23622047244094491" right="0.23622047244094491" top="0.74803149606299213" bottom="0.74803149606299213" header="0.31496062992125984" footer="0.31496062992125984"/>
  <pageSetup scale="58" fitToWidth="3" fitToHeight="3" orientation="portrait" r:id="rId1"/>
  <headerFooter alignWithMargins="0"/>
  <rowBreaks count="2" manualBreakCount="2">
    <brk id="84" max="9" man="1"/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NOVIEMBRE2015 Y 2DO AJUSTE2015 </vt:lpstr>
      <vt:lpstr>'NOVIEMBRE2015 Y 2DO AJUSTE2015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Procu8</cp:lastModifiedBy>
  <cp:lastPrinted>2017-07-05T20:41:32Z</cp:lastPrinted>
  <dcterms:created xsi:type="dcterms:W3CDTF">2015-07-02T18:38:30Z</dcterms:created>
  <dcterms:modified xsi:type="dcterms:W3CDTF">2017-07-05T20:41:37Z</dcterms:modified>
</cp:coreProperties>
</file>