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JULIO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JULIO!$A$1:$K$416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C8" i="1"/>
  <c r="D8" i="1"/>
  <c r="E8" i="1"/>
  <c r="F8" i="1"/>
  <c r="G8" i="1"/>
  <c r="H8" i="1"/>
  <c r="I8" i="1"/>
  <c r="J8" i="1"/>
  <c r="B8" i="1"/>
  <c r="J415" i="1"/>
  <c r="H415" i="1"/>
  <c r="K413" i="1"/>
  <c r="K410" i="1"/>
  <c r="K409" i="1"/>
  <c r="K406" i="1"/>
  <c r="K405" i="1"/>
  <c r="K402" i="1"/>
  <c r="K401" i="1"/>
  <c r="K398" i="1"/>
  <c r="K397" i="1"/>
  <c r="K394" i="1"/>
  <c r="K393" i="1"/>
  <c r="K390" i="1"/>
  <c r="K389" i="1"/>
  <c r="K386" i="1"/>
  <c r="K385" i="1"/>
  <c r="K382" i="1"/>
  <c r="K381" i="1"/>
  <c r="K378" i="1"/>
  <c r="K377" i="1"/>
  <c r="K374" i="1"/>
  <c r="K373" i="1"/>
  <c r="K370" i="1"/>
  <c r="K369" i="1"/>
  <c r="K366" i="1"/>
  <c r="K365" i="1"/>
  <c r="K362" i="1"/>
  <c r="K361" i="1"/>
  <c r="K358" i="1"/>
  <c r="K357" i="1"/>
  <c r="K354" i="1"/>
  <c r="K353" i="1"/>
  <c r="K350" i="1"/>
  <c r="K349" i="1"/>
  <c r="K346" i="1"/>
  <c r="K345" i="1"/>
  <c r="I415" i="1"/>
  <c r="G415" i="1"/>
  <c r="F415" i="1"/>
  <c r="E415" i="1"/>
  <c r="D415" i="1"/>
  <c r="C415" i="1"/>
  <c r="K342" i="1"/>
  <c r="J332" i="1"/>
  <c r="I332" i="1"/>
  <c r="H332" i="1"/>
  <c r="F332" i="1"/>
  <c r="E332" i="1"/>
  <c r="D332" i="1"/>
  <c r="K330" i="1"/>
  <c r="K329" i="1"/>
  <c r="K327" i="1"/>
  <c r="K326" i="1"/>
  <c r="K325" i="1"/>
  <c r="K322" i="1"/>
  <c r="K321" i="1"/>
  <c r="K319" i="1"/>
  <c r="K318" i="1"/>
  <c r="K315" i="1"/>
  <c r="K314" i="1"/>
  <c r="K313" i="1"/>
  <c r="K311" i="1"/>
  <c r="K310" i="1"/>
  <c r="K309" i="1"/>
  <c r="K306" i="1"/>
  <c r="K305" i="1"/>
  <c r="K303" i="1"/>
  <c r="K302" i="1"/>
  <c r="K299" i="1"/>
  <c r="K298" i="1"/>
  <c r="K297" i="1"/>
  <c r="K295" i="1"/>
  <c r="K294" i="1"/>
  <c r="K293" i="1"/>
  <c r="K290" i="1"/>
  <c r="K289" i="1"/>
  <c r="K288" i="1"/>
  <c r="K286" i="1"/>
  <c r="K285" i="1"/>
  <c r="K284" i="1"/>
  <c r="K283" i="1"/>
  <c r="K282" i="1"/>
  <c r="K281" i="1"/>
  <c r="K280" i="1"/>
  <c r="K278" i="1"/>
  <c r="K277" i="1"/>
  <c r="K276" i="1"/>
  <c r="K275" i="1"/>
  <c r="K274" i="1"/>
  <c r="K273" i="1"/>
  <c r="K272" i="1"/>
  <c r="K270" i="1"/>
  <c r="K269" i="1"/>
  <c r="K268" i="1"/>
  <c r="K267" i="1"/>
  <c r="K266" i="1"/>
  <c r="K265" i="1"/>
  <c r="K264" i="1"/>
  <c r="K262" i="1"/>
  <c r="K261" i="1"/>
  <c r="K260" i="1"/>
  <c r="G249" i="1"/>
  <c r="K245" i="1"/>
  <c r="K241" i="1"/>
  <c r="K240" i="1"/>
  <c r="K237" i="1"/>
  <c r="K233" i="1"/>
  <c r="K232" i="1"/>
  <c r="K229" i="1"/>
  <c r="K225" i="1"/>
  <c r="K224" i="1"/>
  <c r="K221" i="1"/>
  <c r="K217" i="1"/>
  <c r="K216" i="1"/>
  <c r="K213" i="1"/>
  <c r="K209" i="1"/>
  <c r="K208" i="1"/>
  <c r="K205" i="1"/>
  <c r="K201" i="1"/>
  <c r="K200" i="1"/>
  <c r="K197" i="1"/>
  <c r="K192" i="1"/>
  <c r="K188" i="1"/>
  <c r="K187" i="1"/>
  <c r="K184" i="1"/>
  <c r="K180" i="1"/>
  <c r="K179" i="1"/>
  <c r="J249" i="1"/>
  <c r="F249" i="1"/>
  <c r="C249" i="1"/>
  <c r="B249" i="1"/>
  <c r="G166" i="1"/>
  <c r="K164" i="1"/>
  <c r="K161" i="1"/>
  <c r="K157" i="1"/>
  <c r="K156" i="1"/>
  <c r="K153" i="1"/>
  <c r="K149" i="1"/>
  <c r="K148" i="1"/>
  <c r="K145" i="1"/>
  <c r="K141" i="1"/>
  <c r="K140" i="1"/>
  <c r="K137" i="1"/>
  <c r="K133" i="1"/>
  <c r="K132" i="1"/>
  <c r="K126" i="1"/>
  <c r="K122" i="1"/>
  <c r="K119" i="1"/>
  <c r="K118" i="1"/>
  <c r="K115" i="1"/>
  <c r="K114" i="1"/>
  <c r="K111" i="1"/>
  <c r="K110" i="1"/>
  <c r="K107" i="1"/>
  <c r="K106" i="1"/>
  <c r="K103" i="1"/>
  <c r="K102" i="1"/>
  <c r="K99" i="1"/>
  <c r="K98" i="1"/>
  <c r="F166" i="1"/>
  <c r="K95" i="1"/>
  <c r="K94" i="1"/>
  <c r="J166" i="1"/>
  <c r="I166" i="1"/>
  <c r="E166" i="1"/>
  <c r="C166" i="1"/>
  <c r="B166" i="1"/>
  <c r="K10" i="1" l="1"/>
  <c r="K13" i="1"/>
  <c r="K16" i="1"/>
  <c r="K18" i="1"/>
  <c r="K20" i="1"/>
  <c r="K30" i="1"/>
  <c r="K33" i="1"/>
  <c r="K37" i="1"/>
  <c r="K41" i="1"/>
  <c r="K51" i="1"/>
  <c r="K61" i="1"/>
  <c r="K65" i="1"/>
  <c r="K69" i="1"/>
  <c r="K77" i="1"/>
  <c r="K9" i="1"/>
  <c r="K17" i="1"/>
  <c r="K22" i="1"/>
  <c r="K26" i="1"/>
  <c r="K29" i="1"/>
  <c r="K36" i="1"/>
  <c r="K45" i="1"/>
  <c r="K52" i="1"/>
  <c r="K53" i="1"/>
  <c r="K71" i="1"/>
  <c r="K12" i="1"/>
  <c r="K47" i="1"/>
  <c r="K49" i="1"/>
  <c r="K74" i="1"/>
  <c r="K76" i="1"/>
  <c r="K39" i="1"/>
  <c r="K24" i="1"/>
  <c r="K28" i="1"/>
  <c r="K57" i="1"/>
  <c r="K70" i="1"/>
  <c r="K75" i="1"/>
  <c r="K79" i="1"/>
  <c r="K73" i="1"/>
  <c r="C81" i="1"/>
  <c r="E81" i="1"/>
  <c r="K34" i="1"/>
  <c r="K55" i="1"/>
  <c r="K59" i="1"/>
  <c r="K11" i="1"/>
  <c r="K15" i="1"/>
  <c r="K23" i="1"/>
  <c r="K27" i="1"/>
  <c r="K35" i="1"/>
  <c r="D81" i="1"/>
  <c r="K14" i="1"/>
  <c r="H249" i="1"/>
  <c r="I81" i="1"/>
  <c r="K25" i="1"/>
  <c r="F81" i="1"/>
  <c r="J81" i="1"/>
  <c r="K21" i="1"/>
  <c r="K32" i="1"/>
  <c r="K63" i="1"/>
  <c r="K46" i="1"/>
  <c r="K60" i="1"/>
  <c r="K64" i="1"/>
  <c r="K104" i="1"/>
  <c r="K116" i="1"/>
  <c r="K124" i="1"/>
  <c r="K42" i="1"/>
  <c r="K317" i="1"/>
  <c r="K66" i="1"/>
  <c r="K19" i="1"/>
  <c r="K31" i="1"/>
  <c r="K54" i="1"/>
  <c r="K68" i="1"/>
  <c r="K78" i="1"/>
  <c r="K97" i="1"/>
  <c r="K101" i="1"/>
  <c r="K105" i="1"/>
  <c r="K109" i="1"/>
  <c r="K113" i="1"/>
  <c r="K117" i="1"/>
  <c r="K121" i="1"/>
  <c r="K123" i="1"/>
  <c r="K125" i="1"/>
  <c r="K127" i="1"/>
  <c r="K129" i="1"/>
  <c r="K301" i="1"/>
  <c r="K50" i="1"/>
  <c r="K307" i="1"/>
  <c r="K56" i="1"/>
  <c r="K58" i="1"/>
  <c r="K96" i="1"/>
  <c r="K100" i="1"/>
  <c r="K108" i="1"/>
  <c r="K112" i="1"/>
  <c r="K120" i="1"/>
  <c r="K38" i="1"/>
  <c r="K128" i="1"/>
  <c r="K323" i="1"/>
  <c r="K72" i="1"/>
  <c r="K43" i="1"/>
  <c r="K44" i="1"/>
  <c r="K48" i="1"/>
  <c r="K62" i="1"/>
  <c r="D166" i="1"/>
  <c r="H166" i="1"/>
  <c r="K136" i="1"/>
  <c r="K144" i="1"/>
  <c r="K152" i="1"/>
  <c r="K160" i="1"/>
  <c r="D249" i="1"/>
  <c r="K183" i="1"/>
  <c r="K191" i="1"/>
  <c r="C332" i="1"/>
  <c r="K259" i="1"/>
  <c r="K291" i="1"/>
  <c r="K130" i="1"/>
  <c r="K131" i="1"/>
  <c r="K134" i="1"/>
  <c r="K135" i="1"/>
  <c r="K138" i="1"/>
  <c r="K139" i="1"/>
  <c r="K142" i="1"/>
  <c r="K143" i="1"/>
  <c r="K146" i="1"/>
  <c r="K147" i="1"/>
  <c r="K150" i="1"/>
  <c r="K151" i="1"/>
  <c r="K154" i="1"/>
  <c r="K155" i="1"/>
  <c r="K158" i="1"/>
  <c r="K159" i="1"/>
  <c r="K162" i="1"/>
  <c r="K163" i="1"/>
  <c r="K177" i="1"/>
  <c r="K178" i="1"/>
  <c r="K181" i="1"/>
  <c r="K182" i="1"/>
  <c r="K185" i="1"/>
  <c r="K186" i="1"/>
  <c r="K189" i="1"/>
  <c r="K190" i="1"/>
  <c r="K193" i="1"/>
  <c r="G332" i="1"/>
  <c r="K93" i="1"/>
  <c r="K176" i="1"/>
  <c r="K196" i="1"/>
  <c r="K204" i="1"/>
  <c r="K212" i="1"/>
  <c r="K220" i="1"/>
  <c r="K228" i="1"/>
  <c r="K236" i="1"/>
  <c r="K244" i="1"/>
  <c r="K263" i="1"/>
  <c r="K271" i="1"/>
  <c r="K279" i="1"/>
  <c r="K287" i="1"/>
  <c r="K194" i="1"/>
  <c r="K195" i="1"/>
  <c r="K198" i="1"/>
  <c r="K199" i="1"/>
  <c r="K202" i="1"/>
  <c r="K203" i="1"/>
  <c r="K206" i="1"/>
  <c r="K207" i="1"/>
  <c r="K210" i="1"/>
  <c r="K211" i="1"/>
  <c r="K214" i="1"/>
  <c r="K215" i="1"/>
  <c r="K218" i="1"/>
  <c r="K219" i="1"/>
  <c r="K222" i="1"/>
  <c r="K223" i="1"/>
  <c r="K226" i="1"/>
  <c r="K227" i="1"/>
  <c r="K230" i="1"/>
  <c r="K231" i="1"/>
  <c r="K234" i="1"/>
  <c r="K238" i="1"/>
  <c r="K242" i="1"/>
  <c r="K246" i="1"/>
  <c r="K247" i="1"/>
  <c r="E249" i="1"/>
  <c r="I249" i="1"/>
  <c r="K235" i="1"/>
  <c r="K239" i="1"/>
  <c r="K243" i="1"/>
  <c r="B332" i="1"/>
  <c r="B415" i="1"/>
  <c r="K343" i="1"/>
  <c r="K347" i="1"/>
  <c r="K351" i="1"/>
  <c r="K355" i="1"/>
  <c r="K359" i="1"/>
  <c r="K363" i="1"/>
  <c r="K367" i="1"/>
  <c r="K371" i="1"/>
  <c r="K375" i="1"/>
  <c r="K379" i="1"/>
  <c r="K383" i="1"/>
  <c r="K387" i="1"/>
  <c r="K391" i="1"/>
  <c r="K395" i="1"/>
  <c r="K399" i="1"/>
  <c r="K403" i="1"/>
  <c r="K407" i="1"/>
  <c r="K411" i="1"/>
  <c r="K292" i="1"/>
  <c r="K296" i="1"/>
  <c r="K300" i="1"/>
  <c r="K304" i="1"/>
  <c r="K308" i="1"/>
  <c r="K312" i="1"/>
  <c r="K316" i="1"/>
  <c r="K320" i="1"/>
  <c r="K324" i="1"/>
  <c r="K328" i="1"/>
  <c r="K344" i="1"/>
  <c r="K348" i="1"/>
  <c r="K352" i="1"/>
  <c r="K356" i="1"/>
  <c r="K360" i="1"/>
  <c r="K364" i="1"/>
  <c r="K368" i="1"/>
  <c r="K372" i="1"/>
  <c r="K376" i="1"/>
  <c r="K380" i="1"/>
  <c r="K384" i="1"/>
  <c r="K388" i="1"/>
  <c r="K392" i="1"/>
  <c r="K396" i="1"/>
  <c r="K400" i="1"/>
  <c r="K404" i="1"/>
  <c r="K408" i="1"/>
  <c r="K412" i="1"/>
  <c r="H81" i="1" l="1"/>
  <c r="K415" i="1"/>
  <c r="K67" i="1"/>
  <c r="G81" i="1"/>
  <c r="K8" i="1"/>
  <c r="K332" i="1"/>
  <c r="K40" i="1"/>
  <c r="B81" i="1"/>
  <c r="K249" i="1"/>
  <c r="K166" i="1"/>
  <c r="K81" i="1" l="1"/>
</calcChain>
</file>

<file path=xl/sharedStrings.xml><?xml version="1.0" encoding="utf-8"?>
<sst xmlns="http://schemas.openxmlformats.org/spreadsheetml/2006/main" count="447" uniqueCount="100">
  <si>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</si>
  <si>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</si>
  <si>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</si>
  <si>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</si>
  <si>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</si>
  <si>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</si>
  <si>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</si>
  <si>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</si>
  <si>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</si>
  <si>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</si>
  <si>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</si>
  <si>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</si>
  <si>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</si>
  <si>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</si>
  <si>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</si>
  <si>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</si>
  <si>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</si>
  <si>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</si>
  <si>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</si>
  <si>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</si>
  <si>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</si>
  <si>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</si>
  <si>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</si>
  <si>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</si>
  <si>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</si>
  <si>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</si>
  <si>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</si>
  <si>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</si>
  <si>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</si>
  <si>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</si>
  <si>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</si>
  <si>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</si>
  <si>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</si>
  <si>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</si>
  <si>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</si>
  <si>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</si>
  <si>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</si>
  <si>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</si>
  <si>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</si>
  <si>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</si>
  <si>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</si>
  <si>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</si>
  <si>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</si>
  <si>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</si>
  <si>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</si>
  <si>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</si>
  <si>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</si>
  <si>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</si>
  <si>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</si>
  <si>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</si>
  <si>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</si>
  <si>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</si>
  <si>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</si>
  <si>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</si>
  <si>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</si>
  <si>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</si>
  <si>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</si>
  <si>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</si>
  <si>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</si>
  <si>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</si>
  <si>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</si>
  <si>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</si>
  <si>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</si>
  <si>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</si>
  <si>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</si>
  <si>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</si>
  <si>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</si>
  <si>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</si>
  <si>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</si>
  <si>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</si>
  <si>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</si>
  <si>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</si>
  <si>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</si>
  <si>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</si>
  <si>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</si>
  <si>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</si>
  <si>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</si>
  <si>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</si>
  <si>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</si>
  <si>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</si>
  <si>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</si>
  <si>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</si>
  <si>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</si>
  <si>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</si>
  <si>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</si>
  <si>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</si>
  <si>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</si>
  <si>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</si>
  <si>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PARTICIPACIONES FEDERALES MINISTRADAS A LOS MUNICIPIOS  CORRESPONDIENTES AL MES DE  JULIO DEL EJERCICIO FISCAL</t>
  </si>
  <si>
    <t>PARTICIPACIONES FEDERALES MINISTRADAS A LOS MUNICIPIOS POR  EL PRIMER AJUSTE CUATRIMESTRAL 2017</t>
  </si>
  <si>
    <t>LIQUIDADAS EN  JULIO 2017</t>
  </si>
  <si>
    <t>Impuesto Sobre Automoviles Nuevos</t>
  </si>
  <si>
    <t>Impuesto Sobre Tenencia o Uso de Vehiculos *</t>
  </si>
  <si>
    <t>Fondo de Compensación del Impuesto Sobre Automoviles Nuevos</t>
  </si>
  <si>
    <t>PARTICIPACIONES FEDERALES MINISTRADAS A LOS MUNICIPIOS POR EL QUINTO REITEGRO FEIEF 2016</t>
  </si>
  <si>
    <t>LIQUIDADAS EN 2017</t>
  </si>
  <si>
    <t>INCLUYE PRIMER AJUSTE CUATRIMESTRAL 2017, DIFERENCIAS DE AJUSTE DEFINITIVO IEPS 2016 Y QUINTO REITEGRO FEIEF 2016</t>
  </si>
  <si>
    <t>PARTICIPACIONES FEDERALES MINISTRADAS A LOS MUNICIPIOS EN EL MES JULIO DEL EJERCICIO FISCAL 2017</t>
  </si>
  <si>
    <t>Desglose de participaciones del mes de Julio, Primer Ajuste Cuatrimestral 2017, Diferencias del Ajuste definitivo IEPS 2016  y quinto reitegro del FEIEF 2016.</t>
  </si>
  <si>
    <t>PARTICIPACIONES FEDERALES MINISTRADAS A LOS MUNICIPIOS POR  DIFERENCIAS DEL AJUSTE DEFINITVO IEPS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</si>
</sst>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0" fontId="0" fillId="0" borderId="0"/>
    <xf numFmtId="0" fontId="2" fillId="0" borderId="0"/>
    <xf numFmtId="167" fontId="2" fillId="0" borderId="0"/>
    <xf numFmtId="168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4" fontId="22" fillId="25" borderId="25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0" fontId="3" fillId="0" borderId="0" xfId="0" applyFont="1"/>
    <xf numFmtId="4" fontId="0" fillId="0" borderId="8" xfId="0" applyNumberFormat="1" applyFont="1" applyBorder="1"/>
    <xf numFmtId="4" fontId="6" fillId="0" borderId="9" xfId="0" applyNumberFormat="1" applyFont="1" applyBorder="1"/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85">
    <cellStyle name="=C:\WINNT\SYSTEM32\COMMAND.COM" xfId="2"/>
    <cellStyle name="=C:\WINNT\SYSTEM32\COMMAND.COM 2" xfId="3"/>
    <cellStyle name="=C:\WINNT\SYSTEM32\COMMAND.COM 2 2 3" xfId="4"/>
    <cellStyle name="=C:\WINNT\SYSTEM32\COMMAND.COM 3" xfId="5"/>
    <cellStyle name="=C:\WINNT\SYSTEM32\COMMAND.COM 4" xfId="6"/>
    <cellStyle name="=C:\WINNT\SYSTEM32\COMMAND.COM 5" xfId="7"/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Euro 3" xfId="130"/>
    <cellStyle name="Euro 4" xfId="131"/>
    <cellStyle name="Euro 5" xfId="132"/>
    <cellStyle name="Euro 6" xfId="133"/>
    <cellStyle name="Euro 7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3" xfId="140"/>
    <cellStyle name="Millares [0] 4" xfId="141"/>
    <cellStyle name="Millares [0] 5" xfId="142"/>
    <cellStyle name="Millares [0] 6" xfId="143"/>
    <cellStyle name="Millares [0] 7" xfId="144"/>
    <cellStyle name="Millares [0] 8" xfId="145"/>
    <cellStyle name="Millares [0] 9" xfId="146"/>
    <cellStyle name="Millares 10" xfId="147"/>
    <cellStyle name="Millares 11" xfId="148"/>
    <cellStyle name="Millares 12" xfId="149"/>
    <cellStyle name="Millares 2" xfId="150"/>
    <cellStyle name="Millares 2 2" xfId="151"/>
    <cellStyle name="Millares 2 2 2" xfId="152"/>
    <cellStyle name="Millares 2 2 3" xfId="153"/>
    <cellStyle name="Millares 2 2 3 2" xfId="154"/>
    <cellStyle name="Millares 2 2 4" xfId="155"/>
    <cellStyle name="Millares 2 3" xfId="156"/>
    <cellStyle name="Millares 3" xfId="157"/>
    <cellStyle name="Millares 3 2" xfId="158"/>
    <cellStyle name="Millares 3 3" xfId="159"/>
    <cellStyle name="Millares 4" xfId="160"/>
    <cellStyle name="Millares 5" xfId="161"/>
    <cellStyle name="Millares 5 2" xfId="162"/>
    <cellStyle name="Millares 6" xfId="163"/>
    <cellStyle name="Millares 7" xfId="164"/>
    <cellStyle name="Millares 8" xfId="165"/>
    <cellStyle name="Millares 9" xfId="166"/>
    <cellStyle name="Millarѥs [0]" xfId="167"/>
    <cellStyle name="Moneda 2" xfId="168"/>
    <cellStyle name="Moneda 3" xfId="169"/>
    <cellStyle name="Neutral 2" xfId="170"/>
    <cellStyle name="Neutral 3" xfId="171"/>
    <cellStyle name="Neutral 4" xfId="172"/>
    <cellStyle name="Neutral 5" xfId="173"/>
    <cellStyle name="Normal" xfId="0" builtinId="0"/>
    <cellStyle name="Normal 10" xfId="174"/>
    <cellStyle name="Normal 11" xfId="175"/>
    <cellStyle name="Normal 12" xfId="176"/>
    <cellStyle name="Normal 13" xfId="177"/>
    <cellStyle name="Normal 14" xfId="178"/>
    <cellStyle name="Normal 15" xfId="179"/>
    <cellStyle name="Normal 16" xfId="180"/>
    <cellStyle name="Normal 17" xfId="181"/>
    <cellStyle name="Normal 18" xfId="182"/>
    <cellStyle name="Normal 19" xfId="183"/>
    <cellStyle name="Normal 19 2" xfId="184"/>
    <cellStyle name="Normal 2" xfId="1"/>
    <cellStyle name="Normal 2 2" xfId="185"/>
    <cellStyle name="Normal 2 2 2" xfId="186"/>
    <cellStyle name="Normal 2 3" xfId="187"/>
    <cellStyle name="Normal 2 4" xfId="188"/>
    <cellStyle name="Normal 2 5" xfId="189"/>
    <cellStyle name="Normal 2_ESTIMACION PARTICIPACIONES RFP DICTAMEN 2012 factores a octubre 2011 USB 21 OCT 2011" xfId="190"/>
    <cellStyle name="Normal 20" xfId="191"/>
    <cellStyle name="Normal 21" xfId="192"/>
    <cellStyle name="Normal 22" xfId="193"/>
    <cellStyle name="Normal 23" xfId="194"/>
    <cellStyle name="Normal 24" xfId="195"/>
    <cellStyle name="Normal 25" xfId="196"/>
    <cellStyle name="Normal 26" xfId="197"/>
    <cellStyle name="Normal 27" xfId="198"/>
    <cellStyle name="Normal 28" xfId="199"/>
    <cellStyle name="Normal 29" xfId="200"/>
    <cellStyle name="Normal 3" xfId="201"/>
    <cellStyle name="Normal 3 2" xfId="202"/>
    <cellStyle name="Normal 3 3" xfId="203"/>
    <cellStyle name="Normal 3 4" xfId="204"/>
    <cellStyle name="Normal 3 5" xfId="205"/>
    <cellStyle name="Normal 30" xfId="206"/>
    <cellStyle name="Normal 31" xfId="207"/>
    <cellStyle name="Normal 32" xfId="208"/>
    <cellStyle name="Normal 33" xfId="209"/>
    <cellStyle name="Normal 34" xfId="210"/>
    <cellStyle name="Normal 35" xfId="211"/>
    <cellStyle name="Normal 36" xfId="212"/>
    <cellStyle name="Normal 37" xfId="213"/>
    <cellStyle name="Normal 4" xfId="214"/>
    <cellStyle name="Normal 4 2" xfId="215"/>
    <cellStyle name="Normal 5" xfId="216"/>
    <cellStyle name="Normal 5 2" xfId="217"/>
    <cellStyle name="Normal 5 2 2" xfId="218"/>
    <cellStyle name="Normal 5 3" xfId="219"/>
    <cellStyle name="Normal 5_04.- Proyeccion de Ingresos 2014    AGOSTO 2013 tadeo" xfId="220"/>
    <cellStyle name="Normal 6" xfId="221"/>
    <cellStyle name="Normal 6 2" xfId="222"/>
    <cellStyle name="Normal 6 3" xfId="223"/>
    <cellStyle name="Normal 7" xfId="224"/>
    <cellStyle name="Normal 7 2" xfId="225"/>
    <cellStyle name="Normal 8" xfId="226"/>
    <cellStyle name="Normal 8 2" xfId="227"/>
    <cellStyle name="Normal 9" xfId="228"/>
    <cellStyle name="Notas 10" xfId="229"/>
    <cellStyle name="Notas 11" xfId="230"/>
    <cellStyle name="Notas 12" xfId="231"/>
    <cellStyle name="Notas 13" xfId="232"/>
    <cellStyle name="Notas 14" xfId="233"/>
    <cellStyle name="Notas 2" xfId="234"/>
    <cellStyle name="Notas 2 2" xfId="235"/>
    <cellStyle name="Notas 2 3" xfId="236"/>
    <cellStyle name="Notas 2 4" xfId="237"/>
    <cellStyle name="Notas 3" xfId="238"/>
    <cellStyle name="Notas 4" xfId="239"/>
    <cellStyle name="Notas 5" xfId="240"/>
    <cellStyle name="Notas 6" xfId="241"/>
    <cellStyle name="Notas 7" xfId="242"/>
    <cellStyle name="Notas 8" xfId="243"/>
    <cellStyle name="Notas 9" xfId="244"/>
    <cellStyle name="Porcentaje 2" xfId="245"/>
    <cellStyle name="Porcentaje 2 2" xfId="246"/>
    <cellStyle name="Porcentaje 3" xfId="247"/>
    <cellStyle name="Porcentaje 4" xfId="248"/>
    <cellStyle name="Porcentaje 5" xfId="249"/>
    <cellStyle name="Porcentaje 6" xfId="250"/>
    <cellStyle name="Porcentual 2" xfId="251"/>
    <cellStyle name="Salida 2" xfId="252"/>
    <cellStyle name="Salida 3" xfId="253"/>
    <cellStyle name="Salida 4" xfId="254"/>
    <cellStyle name="Salida 5" xfId="255"/>
    <cellStyle name="SAPBEXstdData" xfId="256"/>
    <cellStyle name="Texto de advertencia 2" xfId="257"/>
    <cellStyle name="Texto de advertencia 3" xfId="258"/>
    <cellStyle name="Texto de advertencia 4" xfId="259"/>
    <cellStyle name="Texto de advertencia 5" xfId="260"/>
    <cellStyle name="Texto explicativo 2" xfId="261"/>
    <cellStyle name="Texto explicativo 3" xfId="262"/>
    <cellStyle name="Texto explicativo 4" xfId="263"/>
    <cellStyle name="Texto explicativo 5" xfId="264"/>
    <cellStyle name="Título 1 2" xfId="265"/>
    <cellStyle name="Título 1 3" xfId="266"/>
    <cellStyle name="Título 1 4" xfId="267"/>
    <cellStyle name="Título 1 5" xfId="268"/>
    <cellStyle name="Título 2 2" xfId="269"/>
    <cellStyle name="Título 2 3" xfId="270"/>
    <cellStyle name="Título 2 4" xfId="271"/>
    <cellStyle name="Título 2 5" xfId="272"/>
    <cellStyle name="Título 3 2" xfId="273"/>
    <cellStyle name="Título 3 3" xfId="274"/>
    <cellStyle name="Título 3 4" xfId="275"/>
    <cellStyle name="Título 3 5" xfId="276"/>
    <cellStyle name="Título 4" xfId="277"/>
    <cellStyle name="Título 5" xfId="278"/>
    <cellStyle name="Título 6" xfId="279"/>
    <cellStyle name="Título 7" xfId="280"/>
    <cellStyle name="Total 2" xfId="281"/>
    <cellStyle name="Total 3" xfId="282"/>
    <cellStyle name="Total 4" xfId="283"/>
    <cellStyle name="Total 5" xfId="2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showGridLines="0" tabSelected="1" zoomScaleNormal="100" zoomScaleSheetLayoutView="100" workbookViewId="0">
      <selection sqref="A1:K1"/>
    </sheetView>
  </sheetViews>
  <sheetFormatPr baseColWidth="10" defaultRowHeight="12.75" x14ac:dyDescent="0.2"/>
  <cols>
    <col min="1" max="1" width="23.710937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10" width="14.140625" customWidth="1"/>
    <col min="11" max="11" width="17" customWidth="1"/>
  </cols>
  <sheetData>
    <row r="1" spans="1:11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x14ac:dyDescent="0.2">
      <c r="A4" s="31" t="s">
        <v>97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x14ac:dyDescent="0.2">
      <c r="A5" s="31" t="s">
        <v>96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3.5" thickBot="1" x14ac:dyDescent="0.25">
      <c r="A6" s="1"/>
      <c r="B6" s="29"/>
      <c r="C6" s="29"/>
      <c r="D6" s="2"/>
      <c r="E6" s="2"/>
      <c r="F6" s="2"/>
      <c r="G6" s="2"/>
      <c r="H6" s="2"/>
      <c r="I6" s="2"/>
      <c r="J6" s="2"/>
      <c r="K6" s="2"/>
    </row>
    <row r="7" spans="1:11" ht="90" thickBot="1" x14ac:dyDescent="0.2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6" t="s">
        <v>13</v>
      </c>
    </row>
    <row r="8" spans="1:11" x14ac:dyDescent="0.2">
      <c r="A8" s="7" t="s">
        <v>14</v>
      </c>
      <c r="B8" s="8">
        <f t="shared" ref="B8:J8" si="0">+B93+B176+B259+B342</f>
        <v>588654.16999999993</v>
      </c>
      <c r="C8" s="8">
        <f t="shared" si="0"/>
        <v>247028.02</v>
      </c>
      <c r="D8" s="8">
        <f t="shared" si="0"/>
        <v>3832.72</v>
      </c>
      <c r="E8" s="8">
        <f t="shared" si="0"/>
        <v>7.71</v>
      </c>
      <c r="F8" s="8">
        <f t="shared" si="0"/>
        <v>3879.8999999999996</v>
      </c>
      <c r="G8" s="8">
        <f t="shared" si="0"/>
        <v>114319.62</v>
      </c>
      <c r="H8" s="8">
        <f t="shared" si="0"/>
        <v>14349.599999999999</v>
      </c>
      <c r="I8" s="8">
        <f t="shared" si="0"/>
        <v>758.07</v>
      </c>
      <c r="J8" s="8">
        <f t="shared" si="0"/>
        <v>0</v>
      </c>
      <c r="K8" s="9">
        <f>SUM(B8:J8)</f>
        <v>972829.80999999982</v>
      </c>
    </row>
    <row r="9" spans="1:11" x14ac:dyDescent="0.2">
      <c r="A9" s="7" t="s">
        <v>15</v>
      </c>
      <c r="B9" s="8">
        <f t="shared" ref="B9:J9" si="1">+B94+B177+B260+B343</f>
        <v>5774907.96</v>
      </c>
      <c r="C9" s="8">
        <f t="shared" si="1"/>
        <v>698919.20000000007</v>
      </c>
      <c r="D9" s="8">
        <f t="shared" si="1"/>
        <v>115857.17</v>
      </c>
      <c r="E9" s="8">
        <f t="shared" si="1"/>
        <v>233</v>
      </c>
      <c r="F9" s="8">
        <f t="shared" si="1"/>
        <v>99312.549999999988</v>
      </c>
      <c r="G9" s="8">
        <f t="shared" si="1"/>
        <v>1121516.3</v>
      </c>
      <c r="H9" s="8">
        <f t="shared" si="1"/>
        <v>367302.41</v>
      </c>
      <c r="I9" s="8">
        <f t="shared" si="1"/>
        <v>22915.39</v>
      </c>
      <c r="J9" s="8">
        <f t="shared" si="1"/>
        <v>2771.61</v>
      </c>
      <c r="K9" s="9">
        <f t="shared" ref="K9:K72" si="2">SUM(B9:J9)</f>
        <v>8203735.5899999999</v>
      </c>
    </row>
    <row r="10" spans="1:11" x14ac:dyDescent="0.2">
      <c r="A10" s="7" t="s">
        <v>16</v>
      </c>
      <c r="B10" s="8">
        <f t="shared" ref="B10:J10" si="3">+B95+B178+B261+B344</f>
        <v>3822520.2</v>
      </c>
      <c r="C10" s="8">
        <f t="shared" si="3"/>
        <v>743561.42999999993</v>
      </c>
      <c r="D10" s="8">
        <f t="shared" si="3"/>
        <v>104149.83</v>
      </c>
      <c r="E10" s="8">
        <f t="shared" si="3"/>
        <v>209.46</v>
      </c>
      <c r="F10" s="8">
        <f t="shared" si="3"/>
        <v>40325.289999999994</v>
      </c>
      <c r="G10" s="8">
        <f t="shared" si="3"/>
        <v>742352.74</v>
      </c>
      <c r="H10" s="8">
        <f t="shared" si="3"/>
        <v>149141.00999999998</v>
      </c>
      <c r="I10" s="8">
        <f t="shared" si="3"/>
        <v>20599.8</v>
      </c>
      <c r="J10" s="8">
        <f t="shared" si="3"/>
        <v>0</v>
      </c>
      <c r="K10" s="9">
        <f t="shared" si="2"/>
        <v>5622859.7599999998</v>
      </c>
    </row>
    <row r="11" spans="1:11" x14ac:dyDescent="0.2">
      <c r="A11" s="7" t="s">
        <v>17</v>
      </c>
      <c r="B11" s="8">
        <f t="shared" ref="B11:J11" si="4">+B96+B179+B262+B345</f>
        <v>1039303.24</v>
      </c>
      <c r="C11" s="8">
        <f t="shared" si="4"/>
        <v>328324.59999999998</v>
      </c>
      <c r="D11" s="8">
        <f t="shared" si="4"/>
        <v>9187.2800000000007</v>
      </c>
      <c r="E11" s="8">
        <f t="shared" si="4"/>
        <v>18.48</v>
      </c>
      <c r="F11" s="8">
        <f t="shared" si="4"/>
        <v>11628.45</v>
      </c>
      <c r="G11" s="8">
        <f t="shared" si="4"/>
        <v>201837.93</v>
      </c>
      <c r="H11" s="8">
        <f t="shared" si="4"/>
        <v>43007.25</v>
      </c>
      <c r="I11" s="8">
        <f t="shared" si="4"/>
        <v>1817.15</v>
      </c>
      <c r="J11" s="8">
        <f t="shared" si="4"/>
        <v>0</v>
      </c>
      <c r="K11" s="9">
        <f t="shared" si="2"/>
        <v>1635124.3799999997</v>
      </c>
    </row>
    <row r="12" spans="1:11" x14ac:dyDescent="0.2">
      <c r="A12" s="7" t="s">
        <v>18</v>
      </c>
      <c r="B12" s="8">
        <f t="shared" ref="B12:J12" si="5">+B97+B180+B263+B346</f>
        <v>537873.27</v>
      </c>
      <c r="C12" s="8">
        <f t="shared" si="5"/>
        <v>195736.12000000002</v>
      </c>
      <c r="D12" s="8">
        <f t="shared" si="5"/>
        <v>10674.72</v>
      </c>
      <c r="E12" s="8">
        <f t="shared" si="5"/>
        <v>21.47</v>
      </c>
      <c r="F12" s="8">
        <f t="shared" si="5"/>
        <v>2379.2400000000007</v>
      </c>
      <c r="G12" s="8">
        <f t="shared" si="5"/>
        <v>104457.7</v>
      </c>
      <c r="H12" s="8">
        <f t="shared" si="5"/>
        <v>8799.48</v>
      </c>
      <c r="I12" s="8">
        <f t="shared" si="5"/>
        <v>2111.35</v>
      </c>
      <c r="J12" s="8">
        <f t="shared" si="5"/>
        <v>0</v>
      </c>
      <c r="K12" s="9">
        <f t="shared" si="2"/>
        <v>862053.34999999986</v>
      </c>
    </row>
    <row r="13" spans="1:11" x14ac:dyDescent="0.2">
      <c r="A13" s="7" t="s">
        <v>19</v>
      </c>
      <c r="B13" s="8">
        <f t="shared" ref="B13:J13" si="6">+B98+B181+B264+B347</f>
        <v>753949.10999999987</v>
      </c>
      <c r="C13" s="8">
        <f t="shared" si="6"/>
        <v>332800.75</v>
      </c>
      <c r="D13" s="8">
        <f t="shared" si="6"/>
        <v>1407.89</v>
      </c>
      <c r="E13" s="8">
        <f t="shared" si="6"/>
        <v>2.83</v>
      </c>
      <c r="F13" s="8">
        <f t="shared" si="6"/>
        <v>5444.6699999999983</v>
      </c>
      <c r="G13" s="8">
        <f t="shared" si="6"/>
        <v>146420.72</v>
      </c>
      <c r="H13" s="8">
        <f t="shared" si="6"/>
        <v>20136.87</v>
      </c>
      <c r="I13" s="8">
        <f t="shared" si="6"/>
        <v>278.47000000000003</v>
      </c>
      <c r="J13" s="8">
        <f t="shared" si="6"/>
        <v>0</v>
      </c>
      <c r="K13" s="9">
        <f t="shared" si="2"/>
        <v>1260441.3099999998</v>
      </c>
    </row>
    <row r="14" spans="1:11" x14ac:dyDescent="0.2">
      <c r="A14" s="7" t="s">
        <v>20</v>
      </c>
      <c r="B14" s="8">
        <f t="shared" ref="B14:J14" si="7">+B99+B182+B265+B348</f>
        <v>479912.02999999997</v>
      </c>
      <c r="C14" s="8">
        <f t="shared" si="7"/>
        <v>164494.31000000003</v>
      </c>
      <c r="D14" s="8">
        <f t="shared" si="7"/>
        <v>13455.73</v>
      </c>
      <c r="E14" s="8">
        <f t="shared" si="7"/>
        <v>27.06</v>
      </c>
      <c r="F14" s="8">
        <f t="shared" si="7"/>
        <v>1151.1600000000001</v>
      </c>
      <c r="G14" s="8">
        <f t="shared" si="7"/>
        <v>93201.35</v>
      </c>
      <c r="H14" s="8">
        <f t="shared" si="7"/>
        <v>4257.51</v>
      </c>
      <c r="I14" s="8">
        <f t="shared" si="7"/>
        <v>2661.41</v>
      </c>
      <c r="J14" s="8">
        <f t="shared" si="7"/>
        <v>0</v>
      </c>
      <c r="K14" s="9">
        <f t="shared" si="2"/>
        <v>759160.56</v>
      </c>
    </row>
    <row r="15" spans="1:11" x14ac:dyDescent="0.2">
      <c r="A15" s="7" t="s">
        <v>21</v>
      </c>
      <c r="B15" s="8">
        <f t="shared" ref="B15:J15" si="8">+B100+B183+B266+B349</f>
        <v>503030.89</v>
      </c>
      <c r="C15" s="8">
        <f t="shared" si="8"/>
        <v>200368.34999999998</v>
      </c>
      <c r="D15" s="8">
        <f t="shared" si="8"/>
        <v>7762.22</v>
      </c>
      <c r="E15" s="8">
        <f t="shared" si="8"/>
        <v>15.61</v>
      </c>
      <c r="F15" s="8">
        <f t="shared" si="8"/>
        <v>2161.2000000000003</v>
      </c>
      <c r="G15" s="8">
        <f t="shared" si="8"/>
        <v>97691.13</v>
      </c>
      <c r="H15" s="8">
        <f t="shared" si="8"/>
        <v>7993.1200000000008</v>
      </c>
      <c r="I15" s="8">
        <f t="shared" si="8"/>
        <v>1535.29</v>
      </c>
      <c r="J15" s="8">
        <f t="shared" si="8"/>
        <v>0</v>
      </c>
      <c r="K15" s="9">
        <f t="shared" si="2"/>
        <v>820557.80999999994</v>
      </c>
    </row>
    <row r="16" spans="1:11" x14ac:dyDescent="0.2">
      <c r="A16" s="7" t="s">
        <v>22</v>
      </c>
      <c r="B16" s="8">
        <f t="shared" ref="B16:J16" si="9">+B101+B184+B267+B350</f>
        <v>509203.71</v>
      </c>
      <c r="C16" s="8">
        <f t="shared" si="9"/>
        <v>172353.50999999998</v>
      </c>
      <c r="D16" s="8">
        <f t="shared" si="9"/>
        <v>13820.98</v>
      </c>
      <c r="E16" s="8">
        <f t="shared" si="9"/>
        <v>27.8</v>
      </c>
      <c r="F16" s="8">
        <f t="shared" si="9"/>
        <v>1511.8899999999999</v>
      </c>
      <c r="G16" s="8">
        <f t="shared" si="9"/>
        <v>98889.93</v>
      </c>
      <c r="H16" s="8">
        <f t="shared" si="9"/>
        <v>5591.66</v>
      </c>
      <c r="I16" s="8">
        <f t="shared" si="9"/>
        <v>2733.65</v>
      </c>
      <c r="J16" s="8">
        <f t="shared" si="9"/>
        <v>0</v>
      </c>
      <c r="K16" s="9">
        <f t="shared" si="2"/>
        <v>804133.13000000012</v>
      </c>
    </row>
    <row r="17" spans="1:11" x14ac:dyDescent="0.2">
      <c r="A17" s="7" t="s">
        <v>23</v>
      </c>
      <c r="B17" s="8">
        <f t="shared" ref="B17:J17" si="10">+B102+B185+B268+B351</f>
        <v>527042.35</v>
      </c>
      <c r="C17" s="8">
        <f t="shared" si="10"/>
        <v>220821.38</v>
      </c>
      <c r="D17" s="8">
        <f t="shared" si="10"/>
        <v>6824.61</v>
      </c>
      <c r="E17" s="8">
        <f t="shared" si="10"/>
        <v>13.73</v>
      </c>
      <c r="F17" s="8">
        <f t="shared" si="10"/>
        <v>2190.0699999999997</v>
      </c>
      <c r="G17" s="8">
        <f t="shared" si="10"/>
        <v>102354.29</v>
      </c>
      <c r="H17" s="8">
        <f t="shared" si="10"/>
        <v>8099.86</v>
      </c>
      <c r="I17" s="8">
        <f t="shared" si="10"/>
        <v>1349.84</v>
      </c>
      <c r="J17" s="8">
        <f t="shared" si="10"/>
        <v>0</v>
      </c>
      <c r="K17" s="9">
        <f t="shared" si="2"/>
        <v>868696.12999999989</v>
      </c>
    </row>
    <row r="18" spans="1:11" x14ac:dyDescent="0.2">
      <c r="A18" s="7" t="s">
        <v>24</v>
      </c>
      <c r="B18" s="8">
        <f t="shared" ref="B18:J18" si="11">+B103+B186+B269+B352</f>
        <v>526908.90000000014</v>
      </c>
      <c r="C18" s="8">
        <f t="shared" si="11"/>
        <v>187389.4</v>
      </c>
      <c r="D18" s="8">
        <f t="shared" si="11"/>
        <v>10881.51</v>
      </c>
      <c r="E18" s="8">
        <f t="shared" si="11"/>
        <v>21.88</v>
      </c>
      <c r="F18" s="8">
        <f t="shared" si="11"/>
        <v>2398.4699999999993</v>
      </c>
      <c r="G18" s="8">
        <f t="shared" si="11"/>
        <v>102328.37000000001</v>
      </c>
      <c r="H18" s="8">
        <f t="shared" si="11"/>
        <v>8870.6</v>
      </c>
      <c r="I18" s="8">
        <f t="shared" si="11"/>
        <v>2152.25</v>
      </c>
      <c r="J18" s="8">
        <f t="shared" si="11"/>
        <v>0</v>
      </c>
      <c r="K18" s="9">
        <f t="shared" si="2"/>
        <v>840951.38000000012</v>
      </c>
    </row>
    <row r="19" spans="1:11" x14ac:dyDescent="0.2">
      <c r="A19" s="7" t="s">
        <v>25</v>
      </c>
      <c r="B19" s="8">
        <f t="shared" ref="B19:J19" si="12">+B104+B187+B270+B353</f>
        <v>3116638.58</v>
      </c>
      <c r="C19" s="8">
        <f t="shared" si="12"/>
        <v>667153.96000000008</v>
      </c>
      <c r="D19" s="8">
        <f t="shared" si="12"/>
        <v>73115.009999999995</v>
      </c>
      <c r="E19" s="8">
        <f t="shared" si="12"/>
        <v>147.04</v>
      </c>
      <c r="F19" s="8">
        <f t="shared" si="12"/>
        <v>34184.81</v>
      </c>
      <c r="G19" s="8">
        <f t="shared" si="12"/>
        <v>605266.94999999995</v>
      </c>
      <c r="H19" s="8">
        <f t="shared" si="12"/>
        <v>126430.73999999999</v>
      </c>
      <c r="I19" s="8">
        <f t="shared" si="12"/>
        <v>14461.42</v>
      </c>
      <c r="J19" s="8">
        <f t="shared" si="12"/>
        <v>0</v>
      </c>
      <c r="K19" s="9">
        <f t="shared" si="2"/>
        <v>4637398.51</v>
      </c>
    </row>
    <row r="20" spans="1:11" x14ac:dyDescent="0.2">
      <c r="A20" s="7" t="s">
        <v>26</v>
      </c>
      <c r="B20" s="8">
        <f t="shared" ref="B20:J20" si="13">+B105+B188+B271+B354</f>
        <v>525322.28</v>
      </c>
      <c r="C20" s="8">
        <f t="shared" si="13"/>
        <v>193800.38999999998</v>
      </c>
      <c r="D20" s="8">
        <f t="shared" si="13"/>
        <v>9918.0400000000009</v>
      </c>
      <c r="E20" s="8">
        <f t="shared" si="13"/>
        <v>19.95</v>
      </c>
      <c r="F20" s="8">
        <f t="shared" si="13"/>
        <v>2379.2400000000007</v>
      </c>
      <c r="G20" s="8">
        <f t="shared" si="13"/>
        <v>102020.23000000001</v>
      </c>
      <c r="H20" s="8">
        <f t="shared" si="13"/>
        <v>8799.48</v>
      </c>
      <c r="I20" s="8">
        <f t="shared" si="13"/>
        <v>1961.69</v>
      </c>
      <c r="J20" s="8">
        <f t="shared" si="13"/>
        <v>6501</v>
      </c>
      <c r="K20" s="9">
        <f t="shared" si="2"/>
        <v>850722.29999999993</v>
      </c>
    </row>
    <row r="21" spans="1:11" x14ac:dyDescent="0.2">
      <c r="A21" s="7" t="s">
        <v>27</v>
      </c>
      <c r="B21" s="8">
        <f t="shared" ref="B21:J21" si="14">+B106+B189+B272+B355</f>
        <v>752708.83000000007</v>
      </c>
      <c r="C21" s="8">
        <f t="shared" si="14"/>
        <v>276171.12</v>
      </c>
      <c r="D21" s="8">
        <f t="shared" si="14"/>
        <v>7746.63</v>
      </c>
      <c r="E21" s="8">
        <f t="shared" si="14"/>
        <v>15.58</v>
      </c>
      <c r="F21" s="8">
        <f t="shared" si="14"/>
        <v>5970.5499999999975</v>
      </c>
      <c r="G21" s="8">
        <f t="shared" si="14"/>
        <v>146179.85</v>
      </c>
      <c r="H21" s="8">
        <f t="shared" si="14"/>
        <v>22081.78</v>
      </c>
      <c r="I21" s="8">
        <f t="shared" si="14"/>
        <v>1532.21</v>
      </c>
      <c r="J21" s="8">
        <f t="shared" si="14"/>
        <v>0</v>
      </c>
      <c r="K21" s="9">
        <f t="shared" si="2"/>
        <v>1212406.55</v>
      </c>
    </row>
    <row r="22" spans="1:11" x14ac:dyDescent="0.2">
      <c r="A22" s="7" t="s">
        <v>28</v>
      </c>
      <c r="B22" s="8">
        <f t="shared" ref="B22:J22" si="15">+B107+B190+B273+B356</f>
        <v>532425.47</v>
      </c>
      <c r="C22" s="8">
        <f t="shared" si="15"/>
        <v>148744.87</v>
      </c>
      <c r="D22" s="8">
        <f t="shared" si="15"/>
        <v>17158.03</v>
      </c>
      <c r="E22" s="8">
        <f t="shared" si="15"/>
        <v>34.51</v>
      </c>
      <c r="F22" s="8">
        <f t="shared" si="15"/>
        <v>2207.7000000000003</v>
      </c>
      <c r="G22" s="8">
        <f t="shared" si="15"/>
        <v>103399.72</v>
      </c>
      <c r="H22" s="8">
        <f t="shared" si="15"/>
        <v>8165.0599999999995</v>
      </c>
      <c r="I22" s="8">
        <f t="shared" si="15"/>
        <v>3393.69</v>
      </c>
      <c r="J22" s="8">
        <f t="shared" si="15"/>
        <v>0</v>
      </c>
      <c r="K22" s="9">
        <f t="shared" si="2"/>
        <v>815529.04999999993</v>
      </c>
    </row>
    <row r="23" spans="1:11" x14ac:dyDescent="0.2">
      <c r="A23" s="7" t="s">
        <v>29</v>
      </c>
      <c r="B23" s="8">
        <f t="shared" ref="B23:J23" si="16">+B108+B191+B274+B357</f>
        <v>2226287.12</v>
      </c>
      <c r="C23" s="8">
        <f t="shared" si="16"/>
        <v>321487.83999999997</v>
      </c>
      <c r="D23" s="8">
        <f t="shared" si="16"/>
        <v>46120.39</v>
      </c>
      <c r="E23" s="8">
        <f t="shared" si="16"/>
        <v>92.75</v>
      </c>
      <c r="F23" s="8">
        <f t="shared" si="16"/>
        <v>34971.98000000001</v>
      </c>
      <c r="G23" s="8">
        <f t="shared" si="16"/>
        <v>432356.2</v>
      </c>
      <c r="H23" s="8">
        <f t="shared" si="16"/>
        <v>129342.12</v>
      </c>
      <c r="I23" s="8">
        <f t="shared" si="16"/>
        <v>9122.15</v>
      </c>
      <c r="J23" s="8">
        <f t="shared" si="16"/>
        <v>0</v>
      </c>
      <c r="K23" s="9">
        <f t="shared" si="2"/>
        <v>3199780.5500000003</v>
      </c>
    </row>
    <row r="24" spans="1:11" x14ac:dyDescent="0.2">
      <c r="A24" s="7" t="s">
        <v>30</v>
      </c>
      <c r="B24" s="8">
        <f t="shared" ref="B24:J24" si="17">+B109+B192+B275+B358</f>
        <v>1019507.49</v>
      </c>
      <c r="C24" s="8">
        <f t="shared" si="17"/>
        <v>331933.40999999997</v>
      </c>
      <c r="D24" s="8">
        <f t="shared" si="17"/>
        <v>13428.39</v>
      </c>
      <c r="E24" s="8">
        <f t="shared" si="17"/>
        <v>27.01</v>
      </c>
      <c r="F24" s="8">
        <f t="shared" si="17"/>
        <v>9189.9</v>
      </c>
      <c r="G24" s="8">
        <f t="shared" si="17"/>
        <v>197993.5</v>
      </c>
      <c r="H24" s="8">
        <f t="shared" si="17"/>
        <v>33988.370000000003</v>
      </c>
      <c r="I24" s="8">
        <f t="shared" si="17"/>
        <v>2656</v>
      </c>
      <c r="J24" s="8">
        <f t="shared" si="17"/>
        <v>0</v>
      </c>
      <c r="K24" s="9">
        <f t="shared" si="2"/>
        <v>1608724.0699999998</v>
      </c>
    </row>
    <row r="25" spans="1:11" x14ac:dyDescent="0.2">
      <c r="A25" s="7" t="s">
        <v>31</v>
      </c>
      <c r="B25" s="8">
        <f t="shared" ref="B25:J25" si="18">+B110+B193+B276+B359</f>
        <v>7516115.5099999988</v>
      </c>
      <c r="C25" s="8">
        <f t="shared" si="18"/>
        <v>1174560.73</v>
      </c>
      <c r="D25" s="8">
        <f t="shared" si="18"/>
        <v>160641.21</v>
      </c>
      <c r="E25" s="8">
        <f t="shared" si="18"/>
        <v>323.07</v>
      </c>
      <c r="F25" s="8">
        <f t="shared" si="18"/>
        <v>111452.45000000001</v>
      </c>
      <c r="G25" s="8">
        <f t="shared" si="18"/>
        <v>1459667.6099999999</v>
      </c>
      <c r="H25" s="8">
        <f t="shared" si="18"/>
        <v>412201.19999999995</v>
      </c>
      <c r="I25" s="8">
        <f t="shared" si="18"/>
        <v>31773.23</v>
      </c>
      <c r="J25" s="8">
        <f t="shared" si="18"/>
        <v>0</v>
      </c>
      <c r="K25" s="9">
        <f t="shared" si="2"/>
        <v>10866735.009999998</v>
      </c>
    </row>
    <row r="26" spans="1:11" x14ac:dyDescent="0.2">
      <c r="A26" s="7" t="s">
        <v>32</v>
      </c>
      <c r="B26" s="8">
        <f t="shared" ref="B26:J26" si="19">+B111+B194+B277+B360</f>
        <v>37267681.560000002</v>
      </c>
      <c r="C26" s="8">
        <f t="shared" si="19"/>
        <v>4920632.1500000004</v>
      </c>
      <c r="D26" s="8">
        <f t="shared" si="19"/>
        <v>872621.38</v>
      </c>
      <c r="E26" s="8">
        <f t="shared" si="19"/>
        <v>1754.94</v>
      </c>
      <c r="F26" s="8">
        <f t="shared" si="19"/>
        <v>571226.77</v>
      </c>
      <c r="G26" s="8">
        <f t="shared" si="19"/>
        <v>7237572.0099999998</v>
      </c>
      <c r="H26" s="8">
        <f t="shared" si="19"/>
        <v>2112653.02</v>
      </c>
      <c r="I26" s="8">
        <f t="shared" si="19"/>
        <v>172595.82</v>
      </c>
      <c r="J26" s="8">
        <f t="shared" si="19"/>
        <v>621.28</v>
      </c>
      <c r="K26" s="9">
        <f t="shared" si="2"/>
        <v>53157358.930000007</v>
      </c>
    </row>
    <row r="27" spans="1:11" x14ac:dyDescent="0.2">
      <c r="A27" s="7" t="s">
        <v>33</v>
      </c>
      <c r="B27" s="8">
        <f t="shared" ref="B27:J27" si="20">+B112+B195+B278+B361</f>
        <v>4698507.28</v>
      </c>
      <c r="C27" s="8">
        <f t="shared" si="20"/>
        <v>929539.80999999994</v>
      </c>
      <c r="D27" s="8">
        <f t="shared" si="20"/>
        <v>121085.6</v>
      </c>
      <c r="E27" s="8">
        <f t="shared" si="20"/>
        <v>243.52</v>
      </c>
      <c r="F27" s="8">
        <f t="shared" si="20"/>
        <v>51402.239999999991</v>
      </c>
      <c r="G27" s="8">
        <f t="shared" si="20"/>
        <v>912473.85</v>
      </c>
      <c r="H27" s="8">
        <f t="shared" si="20"/>
        <v>190108.57</v>
      </c>
      <c r="I27" s="8">
        <f t="shared" si="20"/>
        <v>23949.53</v>
      </c>
      <c r="J27" s="8">
        <f t="shared" si="20"/>
        <v>0</v>
      </c>
      <c r="K27" s="9">
        <f t="shared" si="2"/>
        <v>6927310.3999999994</v>
      </c>
    </row>
    <row r="28" spans="1:11" x14ac:dyDescent="0.2">
      <c r="A28" s="7" t="s">
        <v>34</v>
      </c>
      <c r="B28" s="8">
        <f t="shared" ref="B28:J28" si="21">+B113+B196+B279+B362</f>
        <v>791592.28</v>
      </c>
      <c r="C28" s="8">
        <f t="shared" si="21"/>
        <v>313161.65000000002</v>
      </c>
      <c r="D28" s="8">
        <f t="shared" si="21"/>
        <v>553.33000000000004</v>
      </c>
      <c r="E28" s="8">
        <f t="shared" si="21"/>
        <v>1.1100000000000001</v>
      </c>
      <c r="F28" s="8">
        <f t="shared" si="21"/>
        <v>7990.65</v>
      </c>
      <c r="G28" s="8">
        <f t="shared" si="21"/>
        <v>153731.22</v>
      </c>
      <c r="H28" s="8">
        <f t="shared" si="21"/>
        <v>29553.01</v>
      </c>
      <c r="I28" s="8">
        <f t="shared" si="21"/>
        <v>109.44</v>
      </c>
      <c r="J28" s="8">
        <f t="shared" si="21"/>
        <v>0</v>
      </c>
      <c r="K28" s="9">
        <f t="shared" si="2"/>
        <v>1296692.6900000002</v>
      </c>
    </row>
    <row r="29" spans="1:11" x14ac:dyDescent="0.2">
      <c r="A29" s="7" t="s">
        <v>35</v>
      </c>
      <c r="B29" s="8">
        <f t="shared" ref="B29:J29" si="22">+B114+B197+B280+B363</f>
        <v>585735.0199999999</v>
      </c>
      <c r="C29" s="8">
        <f t="shared" si="22"/>
        <v>241814.5</v>
      </c>
      <c r="D29" s="8">
        <f t="shared" si="22"/>
        <v>4789.83</v>
      </c>
      <c r="E29" s="8">
        <f t="shared" si="22"/>
        <v>9.6300000000000008</v>
      </c>
      <c r="F29" s="8">
        <f t="shared" si="22"/>
        <v>3697.1400000000003</v>
      </c>
      <c r="G29" s="8">
        <f t="shared" si="22"/>
        <v>113752.68999999999</v>
      </c>
      <c r="H29" s="8">
        <f t="shared" si="22"/>
        <v>13673.640000000001</v>
      </c>
      <c r="I29" s="8">
        <f t="shared" si="22"/>
        <v>947.38</v>
      </c>
      <c r="J29" s="8">
        <f t="shared" si="22"/>
        <v>0</v>
      </c>
      <c r="K29" s="9">
        <f t="shared" si="2"/>
        <v>964419.82999999984</v>
      </c>
    </row>
    <row r="30" spans="1:11" x14ac:dyDescent="0.2">
      <c r="A30" s="7" t="s">
        <v>36</v>
      </c>
      <c r="B30" s="8">
        <f t="shared" ref="B30:J30" si="23">+B115+B198+B281+B364</f>
        <v>485628.3</v>
      </c>
      <c r="C30" s="8">
        <f t="shared" si="23"/>
        <v>194548.98</v>
      </c>
      <c r="D30" s="8">
        <f t="shared" si="23"/>
        <v>8862.25</v>
      </c>
      <c r="E30" s="8">
        <f t="shared" si="23"/>
        <v>17.82</v>
      </c>
      <c r="F30" s="8">
        <f t="shared" si="23"/>
        <v>1502.2599999999998</v>
      </c>
      <c r="G30" s="8">
        <f t="shared" si="23"/>
        <v>94311.469999999987</v>
      </c>
      <c r="H30" s="8">
        <f t="shared" si="23"/>
        <v>5556.04</v>
      </c>
      <c r="I30" s="8">
        <f t="shared" si="23"/>
        <v>1752.87</v>
      </c>
      <c r="J30" s="8">
        <f t="shared" si="23"/>
        <v>0</v>
      </c>
      <c r="K30" s="9">
        <f t="shared" si="2"/>
        <v>792179.99</v>
      </c>
    </row>
    <row r="31" spans="1:11" x14ac:dyDescent="0.2">
      <c r="A31" s="7" t="s">
        <v>37</v>
      </c>
      <c r="B31" s="8">
        <f t="shared" ref="B31:J31" si="24">+B116+B199+B282+B365</f>
        <v>1025081.0900000001</v>
      </c>
      <c r="C31" s="8">
        <f t="shared" si="24"/>
        <v>366099.19</v>
      </c>
      <c r="D31" s="8">
        <f t="shared" si="24"/>
        <v>7207.82</v>
      </c>
      <c r="E31" s="8">
        <f t="shared" si="24"/>
        <v>14.5</v>
      </c>
      <c r="F31" s="8">
        <f t="shared" si="24"/>
        <v>9943.4199999999983</v>
      </c>
      <c r="G31" s="8">
        <f t="shared" si="24"/>
        <v>199075.93</v>
      </c>
      <c r="H31" s="8">
        <f t="shared" si="24"/>
        <v>36775.269999999997</v>
      </c>
      <c r="I31" s="8">
        <f t="shared" si="24"/>
        <v>1425.64</v>
      </c>
      <c r="J31" s="8">
        <f t="shared" si="24"/>
        <v>0</v>
      </c>
      <c r="K31" s="9">
        <f t="shared" si="2"/>
        <v>1645622.8599999999</v>
      </c>
    </row>
    <row r="32" spans="1:11" x14ac:dyDescent="0.2">
      <c r="A32" s="7" t="s">
        <v>38</v>
      </c>
      <c r="B32" s="8">
        <f t="shared" ref="B32:J32" si="25">+B117+B200+B283+B366</f>
        <v>481406.32999999996</v>
      </c>
      <c r="C32" s="8">
        <f t="shared" si="25"/>
        <v>142280.31</v>
      </c>
      <c r="D32" s="8">
        <f t="shared" si="25"/>
        <v>16194.3</v>
      </c>
      <c r="E32" s="8">
        <f t="shared" si="25"/>
        <v>32.57</v>
      </c>
      <c r="F32" s="8">
        <f t="shared" si="25"/>
        <v>1322.69</v>
      </c>
      <c r="G32" s="8">
        <f t="shared" si="25"/>
        <v>93491.54</v>
      </c>
      <c r="H32" s="8">
        <f t="shared" si="25"/>
        <v>4891.91</v>
      </c>
      <c r="I32" s="8">
        <f t="shared" si="25"/>
        <v>3203.07</v>
      </c>
      <c r="J32" s="8">
        <f t="shared" si="25"/>
        <v>0</v>
      </c>
      <c r="K32" s="9">
        <f t="shared" si="2"/>
        <v>742822.71999999986</v>
      </c>
    </row>
    <row r="33" spans="1:11" x14ac:dyDescent="0.2">
      <c r="A33" s="7" t="s">
        <v>39</v>
      </c>
      <c r="B33" s="8">
        <f t="shared" ref="B33:J33" si="26">+B118+B201+B284+B367</f>
        <v>5730406.5699999994</v>
      </c>
      <c r="C33" s="8">
        <f t="shared" si="26"/>
        <v>1032588.5900000001</v>
      </c>
      <c r="D33" s="8">
        <f t="shared" si="26"/>
        <v>116155.59</v>
      </c>
      <c r="E33" s="8">
        <f t="shared" si="26"/>
        <v>233.6</v>
      </c>
      <c r="F33" s="8">
        <f t="shared" si="26"/>
        <v>80142.34</v>
      </c>
      <c r="G33" s="8">
        <f t="shared" si="26"/>
        <v>1112873.9100000001</v>
      </c>
      <c r="H33" s="8">
        <f t="shared" si="26"/>
        <v>296402.31999999995</v>
      </c>
      <c r="I33" s="8">
        <f t="shared" si="26"/>
        <v>22974.42</v>
      </c>
      <c r="J33" s="8">
        <f t="shared" si="26"/>
        <v>0</v>
      </c>
      <c r="K33" s="9">
        <f t="shared" si="2"/>
        <v>8391777.3399999999</v>
      </c>
    </row>
    <row r="34" spans="1:11" x14ac:dyDescent="0.2">
      <c r="A34" s="7" t="s">
        <v>40</v>
      </c>
      <c r="B34" s="8">
        <f t="shared" ref="B34:J34" si="27">+B119+B202+B285+B368</f>
        <v>6421740.5099999998</v>
      </c>
      <c r="C34" s="8">
        <f t="shared" si="27"/>
        <v>964201.89</v>
      </c>
      <c r="D34" s="8">
        <f t="shared" si="27"/>
        <v>156315.51999999999</v>
      </c>
      <c r="E34" s="8">
        <f t="shared" si="27"/>
        <v>314.37</v>
      </c>
      <c r="F34" s="8">
        <f t="shared" si="27"/>
        <v>89989.579999999987</v>
      </c>
      <c r="G34" s="8">
        <f t="shared" si="27"/>
        <v>1247134.45</v>
      </c>
      <c r="H34" s="8">
        <f t="shared" si="27"/>
        <v>332821.86000000004</v>
      </c>
      <c r="I34" s="8">
        <f t="shared" si="27"/>
        <v>30917.65</v>
      </c>
      <c r="J34" s="8">
        <f t="shared" si="27"/>
        <v>0</v>
      </c>
      <c r="K34" s="9">
        <f t="shared" si="2"/>
        <v>9243435.8299999982</v>
      </c>
    </row>
    <row r="35" spans="1:11" x14ac:dyDescent="0.2">
      <c r="A35" s="7" t="s">
        <v>41</v>
      </c>
      <c r="B35" s="8">
        <f t="shared" ref="B35:J35" si="28">+B120+B203+B286+B369</f>
        <v>1107918.73</v>
      </c>
      <c r="C35" s="8">
        <f t="shared" si="28"/>
        <v>376160.64</v>
      </c>
      <c r="D35" s="8">
        <f t="shared" si="28"/>
        <v>5897.13</v>
      </c>
      <c r="E35" s="8">
        <f t="shared" si="28"/>
        <v>11.86</v>
      </c>
      <c r="F35" s="8">
        <f t="shared" si="28"/>
        <v>12507.060000000005</v>
      </c>
      <c r="G35" s="8">
        <f t="shared" si="28"/>
        <v>215163.41999999998</v>
      </c>
      <c r="H35" s="8">
        <f t="shared" si="28"/>
        <v>46256.74</v>
      </c>
      <c r="I35" s="8">
        <f t="shared" si="28"/>
        <v>1166.3900000000001</v>
      </c>
      <c r="J35" s="8">
        <f t="shared" si="28"/>
        <v>0</v>
      </c>
      <c r="K35" s="9">
        <f t="shared" si="2"/>
        <v>1765081.97</v>
      </c>
    </row>
    <row r="36" spans="1:11" x14ac:dyDescent="0.2">
      <c r="A36" s="7" t="s">
        <v>42</v>
      </c>
      <c r="B36" s="8">
        <f t="shared" ref="B36:J36" si="29">+B121+B204+B287+B370</f>
        <v>1589580.47</v>
      </c>
      <c r="C36" s="8">
        <f t="shared" si="29"/>
        <v>419238.64999999997</v>
      </c>
      <c r="D36" s="8">
        <f t="shared" si="29"/>
        <v>24715.95</v>
      </c>
      <c r="E36" s="8">
        <f t="shared" si="29"/>
        <v>49.71</v>
      </c>
      <c r="F36" s="8">
        <f t="shared" si="29"/>
        <v>18081.62</v>
      </c>
      <c r="G36" s="8">
        <f t="shared" si="29"/>
        <v>308704.56999999995</v>
      </c>
      <c r="H36" s="8">
        <f t="shared" si="29"/>
        <v>66873.960000000006</v>
      </c>
      <c r="I36" s="8">
        <f t="shared" si="29"/>
        <v>4888.57</v>
      </c>
      <c r="J36" s="8">
        <f t="shared" si="29"/>
        <v>37127</v>
      </c>
      <c r="K36" s="9">
        <f t="shared" si="2"/>
        <v>2469260.4999999995</v>
      </c>
    </row>
    <row r="37" spans="1:11" x14ac:dyDescent="0.2">
      <c r="A37" s="7" t="s">
        <v>43</v>
      </c>
      <c r="B37" s="8">
        <f t="shared" ref="B37:J37" si="30">+B122+B205+B288+B371</f>
        <v>494931.57</v>
      </c>
      <c r="C37" s="8">
        <f t="shared" si="30"/>
        <v>204962.66999999998</v>
      </c>
      <c r="D37" s="8">
        <f t="shared" si="30"/>
        <v>6940.04</v>
      </c>
      <c r="E37" s="8">
        <f t="shared" si="30"/>
        <v>13.96</v>
      </c>
      <c r="F37" s="8">
        <f t="shared" si="30"/>
        <v>1980.0499999999993</v>
      </c>
      <c r="G37" s="8">
        <f t="shared" si="30"/>
        <v>96118.22</v>
      </c>
      <c r="H37" s="8">
        <f t="shared" si="30"/>
        <v>7323.08</v>
      </c>
      <c r="I37" s="8">
        <f t="shared" si="30"/>
        <v>1372.67</v>
      </c>
      <c r="J37" s="8">
        <f t="shared" si="30"/>
        <v>0</v>
      </c>
      <c r="K37" s="9">
        <f t="shared" si="2"/>
        <v>813642.26</v>
      </c>
    </row>
    <row r="38" spans="1:11" x14ac:dyDescent="0.2">
      <c r="A38" s="7" t="s">
        <v>44</v>
      </c>
      <c r="B38" s="8">
        <f t="shared" ref="B38:J38" si="31">+B123+B206+B289+B372</f>
        <v>14566767.719999999</v>
      </c>
      <c r="C38" s="8">
        <f t="shared" si="31"/>
        <v>2187976.7600000002</v>
      </c>
      <c r="D38" s="8">
        <f t="shared" si="31"/>
        <v>341897.02</v>
      </c>
      <c r="E38" s="8">
        <f t="shared" si="31"/>
        <v>687.59</v>
      </c>
      <c r="F38" s="8">
        <f t="shared" si="31"/>
        <v>208951.75</v>
      </c>
      <c r="G38" s="8">
        <f t="shared" si="31"/>
        <v>2828939.88</v>
      </c>
      <c r="H38" s="8">
        <f t="shared" si="31"/>
        <v>772797.33</v>
      </c>
      <c r="I38" s="8">
        <f t="shared" si="31"/>
        <v>67623.83</v>
      </c>
      <c r="J38" s="8">
        <f t="shared" si="31"/>
        <v>0</v>
      </c>
      <c r="K38" s="9">
        <f t="shared" si="2"/>
        <v>20975641.879999995</v>
      </c>
    </row>
    <row r="39" spans="1:11" x14ac:dyDescent="0.2">
      <c r="A39" s="7" t="s">
        <v>45</v>
      </c>
      <c r="B39" s="8">
        <f t="shared" ref="B39:J39" si="32">+B124+B207+B290+B373</f>
        <v>59072397.669999994</v>
      </c>
      <c r="C39" s="8">
        <f t="shared" si="32"/>
        <v>7077073.3000000007</v>
      </c>
      <c r="D39" s="8">
        <f t="shared" si="32"/>
        <v>1294525.32</v>
      </c>
      <c r="E39" s="8">
        <f t="shared" si="32"/>
        <v>2603.4299999999998</v>
      </c>
      <c r="F39" s="8">
        <f t="shared" si="32"/>
        <v>977716.6100000001</v>
      </c>
      <c r="G39" s="8">
        <f t="shared" si="32"/>
        <v>11472158.02</v>
      </c>
      <c r="H39" s="8">
        <f t="shared" si="32"/>
        <v>3616034.95</v>
      </c>
      <c r="I39" s="8">
        <f t="shared" si="32"/>
        <v>256044.22</v>
      </c>
      <c r="J39" s="8">
        <f t="shared" si="32"/>
        <v>15201916.050000001</v>
      </c>
      <c r="K39" s="9">
        <f t="shared" si="2"/>
        <v>98970469.569999993</v>
      </c>
    </row>
    <row r="40" spans="1:11" x14ac:dyDescent="0.2">
      <c r="A40" s="7" t="s">
        <v>46</v>
      </c>
      <c r="B40" s="8">
        <f t="shared" ref="B40:J40" si="33">+B125+B208+B291+B374</f>
        <v>531896.77</v>
      </c>
      <c r="C40" s="8">
        <f t="shared" si="33"/>
        <v>204050.37</v>
      </c>
      <c r="D40" s="8">
        <f t="shared" si="33"/>
        <v>10448.32</v>
      </c>
      <c r="E40" s="8">
        <f t="shared" si="33"/>
        <v>21.01</v>
      </c>
      <c r="F40" s="8">
        <f t="shared" si="33"/>
        <v>1838.94</v>
      </c>
      <c r="G40" s="8">
        <f t="shared" si="33"/>
        <v>103297.04</v>
      </c>
      <c r="H40" s="8">
        <f t="shared" si="33"/>
        <v>6801.2</v>
      </c>
      <c r="I40" s="8">
        <f t="shared" si="33"/>
        <v>2066.5700000000002</v>
      </c>
      <c r="J40" s="8">
        <f t="shared" si="33"/>
        <v>0</v>
      </c>
      <c r="K40" s="9">
        <f t="shared" si="2"/>
        <v>860420.21999999986</v>
      </c>
    </row>
    <row r="41" spans="1:11" x14ac:dyDescent="0.2">
      <c r="A41" s="7" t="s">
        <v>47</v>
      </c>
      <c r="B41" s="8">
        <f t="shared" ref="B41:J41" si="34">+B126+B209+B292+B375</f>
        <v>490248.05</v>
      </c>
      <c r="C41" s="8">
        <f t="shared" si="34"/>
        <v>167741.53000000003</v>
      </c>
      <c r="D41" s="8">
        <f t="shared" si="34"/>
        <v>12815.01</v>
      </c>
      <c r="E41" s="8">
        <f t="shared" si="34"/>
        <v>25.77</v>
      </c>
      <c r="F41" s="8">
        <f t="shared" si="34"/>
        <v>1548.7399999999998</v>
      </c>
      <c r="G41" s="8">
        <f t="shared" si="34"/>
        <v>95208.650000000009</v>
      </c>
      <c r="H41" s="8">
        <f t="shared" si="34"/>
        <v>5727.98</v>
      </c>
      <c r="I41" s="8">
        <f t="shared" si="34"/>
        <v>2534.6799999999998</v>
      </c>
      <c r="J41" s="8">
        <f t="shared" si="34"/>
        <v>0</v>
      </c>
      <c r="K41" s="9">
        <f t="shared" si="2"/>
        <v>775850.41000000015</v>
      </c>
    </row>
    <row r="42" spans="1:11" x14ac:dyDescent="0.2">
      <c r="A42" s="7" t="s">
        <v>48</v>
      </c>
      <c r="B42" s="8">
        <f t="shared" ref="B42:J42" si="35">+B127+B210+B293+B376</f>
        <v>7766707.54</v>
      </c>
      <c r="C42" s="8">
        <f t="shared" si="35"/>
        <v>1129405.27</v>
      </c>
      <c r="D42" s="8">
        <f t="shared" si="35"/>
        <v>158986.04</v>
      </c>
      <c r="E42" s="8">
        <f t="shared" si="35"/>
        <v>319.74</v>
      </c>
      <c r="F42" s="8">
        <f t="shared" si="35"/>
        <v>122322.58000000002</v>
      </c>
      <c r="G42" s="8">
        <f t="shared" si="35"/>
        <v>1508333.83</v>
      </c>
      <c r="H42" s="8">
        <f t="shared" si="35"/>
        <v>452403.81000000006</v>
      </c>
      <c r="I42" s="8">
        <f t="shared" si="35"/>
        <v>31445.86</v>
      </c>
      <c r="J42" s="8">
        <f t="shared" si="35"/>
        <v>0</v>
      </c>
      <c r="K42" s="9">
        <f t="shared" si="2"/>
        <v>11169924.67</v>
      </c>
    </row>
    <row r="43" spans="1:11" x14ac:dyDescent="0.2">
      <c r="A43" s="7" t="s">
        <v>49</v>
      </c>
      <c r="B43" s="8">
        <f t="shared" ref="B43:J43" si="36">+B128+B211+B294+B377</f>
        <v>489691.72000000003</v>
      </c>
      <c r="C43" s="8">
        <f t="shared" si="36"/>
        <v>197129.47</v>
      </c>
      <c r="D43" s="8">
        <f t="shared" si="36"/>
        <v>7981.46</v>
      </c>
      <c r="E43" s="8">
        <f t="shared" si="36"/>
        <v>16.05</v>
      </c>
      <c r="F43" s="8">
        <f t="shared" si="36"/>
        <v>1830.9300000000003</v>
      </c>
      <c r="G43" s="8">
        <f t="shared" si="36"/>
        <v>95100.61</v>
      </c>
      <c r="H43" s="8">
        <f t="shared" si="36"/>
        <v>6771.62</v>
      </c>
      <c r="I43" s="8">
        <f t="shared" si="36"/>
        <v>1578.65</v>
      </c>
      <c r="J43" s="8">
        <f t="shared" si="36"/>
        <v>0</v>
      </c>
      <c r="K43" s="9">
        <f t="shared" si="2"/>
        <v>800100.51000000013</v>
      </c>
    </row>
    <row r="44" spans="1:11" x14ac:dyDescent="0.2">
      <c r="A44" s="7" t="s">
        <v>50</v>
      </c>
      <c r="B44" s="8">
        <f t="shared" ref="B44:J44" si="37">+B129+B212+B295+B378</f>
        <v>1203920.18</v>
      </c>
      <c r="C44" s="8">
        <f t="shared" si="37"/>
        <v>330539.93</v>
      </c>
      <c r="D44" s="8">
        <f t="shared" si="37"/>
        <v>10883.31</v>
      </c>
      <c r="E44" s="8">
        <f t="shared" si="37"/>
        <v>21.89</v>
      </c>
      <c r="F44" s="8">
        <f t="shared" si="37"/>
        <v>16013.399999999998</v>
      </c>
      <c r="G44" s="8">
        <f t="shared" si="37"/>
        <v>233807.38</v>
      </c>
      <c r="H44" s="8">
        <f t="shared" si="37"/>
        <v>59224.73</v>
      </c>
      <c r="I44" s="8">
        <f t="shared" si="37"/>
        <v>2152.61</v>
      </c>
      <c r="J44" s="8">
        <f t="shared" si="37"/>
        <v>0</v>
      </c>
      <c r="K44" s="9">
        <f t="shared" si="2"/>
        <v>1856563.43</v>
      </c>
    </row>
    <row r="45" spans="1:11" x14ac:dyDescent="0.2">
      <c r="A45" s="7" t="s">
        <v>51</v>
      </c>
      <c r="B45" s="8">
        <f t="shared" ref="B45:J45" si="38">+B130+B213+B296+B379</f>
        <v>2874065.1100000003</v>
      </c>
      <c r="C45" s="8">
        <f t="shared" si="38"/>
        <v>610309.21</v>
      </c>
      <c r="D45" s="8">
        <f t="shared" si="38"/>
        <v>48117.39</v>
      </c>
      <c r="E45" s="8">
        <f t="shared" si="38"/>
        <v>96.77</v>
      </c>
      <c r="F45" s="8">
        <f t="shared" si="38"/>
        <v>39195</v>
      </c>
      <c r="G45" s="8">
        <f t="shared" si="38"/>
        <v>558157.96</v>
      </c>
      <c r="H45" s="8">
        <f t="shared" si="38"/>
        <v>144960.67000000001</v>
      </c>
      <c r="I45" s="8">
        <f t="shared" si="38"/>
        <v>9517.14</v>
      </c>
      <c r="J45" s="8">
        <f t="shared" si="38"/>
        <v>0</v>
      </c>
      <c r="K45" s="9">
        <f t="shared" si="2"/>
        <v>4284419.25</v>
      </c>
    </row>
    <row r="46" spans="1:11" x14ac:dyDescent="0.2">
      <c r="A46" s="7" t="s">
        <v>52</v>
      </c>
      <c r="B46" s="8">
        <f t="shared" ref="B46:J46" si="39">+B131+B214+B297+B380</f>
        <v>537676.56000000006</v>
      </c>
      <c r="C46" s="8">
        <f t="shared" si="39"/>
        <v>220390.43</v>
      </c>
      <c r="D46" s="8">
        <f t="shared" si="39"/>
        <v>6840.77</v>
      </c>
      <c r="E46" s="8">
        <f t="shared" si="39"/>
        <v>13.76</v>
      </c>
      <c r="F46" s="8">
        <f t="shared" si="39"/>
        <v>2539.58</v>
      </c>
      <c r="G46" s="8">
        <f t="shared" si="39"/>
        <v>104419.5</v>
      </c>
      <c r="H46" s="8">
        <f t="shared" si="39"/>
        <v>9392.4800000000014</v>
      </c>
      <c r="I46" s="8">
        <f t="shared" si="39"/>
        <v>1353.04</v>
      </c>
      <c r="J46" s="8">
        <f t="shared" si="39"/>
        <v>0</v>
      </c>
      <c r="K46" s="9">
        <f t="shared" si="2"/>
        <v>882626.12</v>
      </c>
    </row>
    <row r="47" spans="1:11" x14ac:dyDescent="0.2">
      <c r="A47" s="7" t="s">
        <v>53</v>
      </c>
      <c r="B47" s="8">
        <f t="shared" ref="B47:J47" si="40">+B132+B215+B298+B381</f>
        <v>824020.9</v>
      </c>
      <c r="C47" s="8">
        <f t="shared" si="40"/>
        <v>299530.74</v>
      </c>
      <c r="D47" s="8">
        <f t="shared" si="40"/>
        <v>8407.18</v>
      </c>
      <c r="E47" s="8">
        <f t="shared" si="40"/>
        <v>16.91</v>
      </c>
      <c r="F47" s="8">
        <f t="shared" si="40"/>
        <v>6712.85</v>
      </c>
      <c r="G47" s="8">
        <f t="shared" si="40"/>
        <v>160029.00999999998</v>
      </c>
      <c r="H47" s="8">
        <f t="shared" si="40"/>
        <v>24827.120000000003</v>
      </c>
      <c r="I47" s="8">
        <f t="shared" si="40"/>
        <v>1662.86</v>
      </c>
      <c r="J47" s="8">
        <f t="shared" si="40"/>
        <v>0</v>
      </c>
      <c r="K47" s="9">
        <f t="shared" si="2"/>
        <v>1325207.5700000003</v>
      </c>
    </row>
    <row r="48" spans="1:11" x14ac:dyDescent="0.2">
      <c r="A48" s="7" t="s">
        <v>54</v>
      </c>
      <c r="B48" s="8">
        <f t="shared" ref="B48:J48" si="41">+B133+B216+B299+B382</f>
        <v>844858.14</v>
      </c>
      <c r="C48" s="8">
        <f t="shared" si="41"/>
        <v>330635.28999999998</v>
      </c>
      <c r="D48" s="8">
        <f t="shared" si="41"/>
        <v>875.33</v>
      </c>
      <c r="E48" s="8">
        <f t="shared" si="41"/>
        <v>1.76</v>
      </c>
      <c r="F48" s="8">
        <f t="shared" si="41"/>
        <v>8609.5400000000027</v>
      </c>
      <c r="G48" s="8">
        <f t="shared" si="41"/>
        <v>164075.72</v>
      </c>
      <c r="H48" s="8">
        <f t="shared" si="41"/>
        <v>31841.940000000002</v>
      </c>
      <c r="I48" s="8">
        <f t="shared" si="41"/>
        <v>173.13</v>
      </c>
      <c r="J48" s="8">
        <f t="shared" si="41"/>
        <v>0</v>
      </c>
      <c r="K48" s="9">
        <f t="shared" si="2"/>
        <v>1381070.8499999999</v>
      </c>
    </row>
    <row r="49" spans="1:11" x14ac:dyDescent="0.2">
      <c r="A49" s="7" t="s">
        <v>55</v>
      </c>
      <c r="B49" s="8">
        <f t="shared" ref="B49:J49" si="42">+B134+B217+B300+B383</f>
        <v>663922.41</v>
      </c>
      <c r="C49" s="8">
        <f t="shared" si="42"/>
        <v>215125.08</v>
      </c>
      <c r="D49" s="8">
        <f t="shared" si="42"/>
        <v>15139.95</v>
      </c>
      <c r="E49" s="8">
        <f t="shared" si="42"/>
        <v>30.45</v>
      </c>
      <c r="F49" s="8">
        <f t="shared" si="42"/>
        <v>3584.88</v>
      </c>
      <c r="G49" s="8">
        <f t="shared" si="42"/>
        <v>128937.09</v>
      </c>
      <c r="H49" s="8">
        <f t="shared" si="42"/>
        <v>13258.51</v>
      </c>
      <c r="I49" s="8">
        <f t="shared" si="42"/>
        <v>2994.53</v>
      </c>
      <c r="J49" s="8">
        <f t="shared" si="42"/>
        <v>0</v>
      </c>
      <c r="K49" s="9">
        <f t="shared" si="2"/>
        <v>1042992.8999999999</v>
      </c>
    </row>
    <row r="50" spans="1:11" x14ac:dyDescent="0.2">
      <c r="A50" s="7" t="s">
        <v>56</v>
      </c>
      <c r="B50" s="8">
        <f t="shared" ref="B50:J50" si="43">+B135+B218+B301+B384</f>
        <v>2631770.1300000004</v>
      </c>
      <c r="C50" s="8">
        <f t="shared" si="43"/>
        <v>597102.64</v>
      </c>
      <c r="D50" s="8">
        <f t="shared" si="43"/>
        <v>72290.87</v>
      </c>
      <c r="E50" s="8">
        <f t="shared" si="43"/>
        <v>145.38</v>
      </c>
      <c r="F50" s="8">
        <f t="shared" si="43"/>
        <v>23030.889999999992</v>
      </c>
      <c r="G50" s="8">
        <f t="shared" si="43"/>
        <v>511103.05999999994</v>
      </c>
      <c r="H50" s="8">
        <f t="shared" si="43"/>
        <v>85178.58</v>
      </c>
      <c r="I50" s="8">
        <f t="shared" si="43"/>
        <v>14298.41</v>
      </c>
      <c r="J50" s="8">
        <f t="shared" si="43"/>
        <v>0</v>
      </c>
      <c r="K50" s="9">
        <f t="shared" si="2"/>
        <v>3934919.9600000009</v>
      </c>
    </row>
    <row r="51" spans="1:11" x14ac:dyDescent="0.2">
      <c r="A51" s="7" t="s">
        <v>57</v>
      </c>
      <c r="B51" s="8">
        <f t="shared" ref="B51:J51" si="44">+B136+B219+B302+B385</f>
        <v>15703592.260000002</v>
      </c>
      <c r="C51" s="8">
        <f t="shared" si="44"/>
        <v>2386270.54</v>
      </c>
      <c r="D51" s="8">
        <f t="shared" si="44"/>
        <v>364155.7</v>
      </c>
      <c r="E51" s="8">
        <f t="shared" si="44"/>
        <v>732.36</v>
      </c>
      <c r="F51" s="8">
        <f t="shared" si="44"/>
        <v>225499.00000000006</v>
      </c>
      <c r="G51" s="8">
        <f t="shared" si="44"/>
        <v>3049716.94</v>
      </c>
      <c r="H51" s="8">
        <f t="shared" si="44"/>
        <v>833996.54</v>
      </c>
      <c r="I51" s="8">
        <f t="shared" si="44"/>
        <v>72026.37</v>
      </c>
      <c r="J51" s="8">
        <f t="shared" si="44"/>
        <v>0</v>
      </c>
      <c r="K51" s="9">
        <f t="shared" si="2"/>
        <v>22635989.710000001</v>
      </c>
    </row>
    <row r="52" spans="1:11" x14ac:dyDescent="0.2">
      <c r="A52" s="7" t="s">
        <v>58</v>
      </c>
      <c r="B52" s="8">
        <f t="shared" ref="B52:J52" si="45">+B137+B220+B303+B386</f>
        <v>15095870.25</v>
      </c>
      <c r="C52" s="8">
        <f t="shared" si="45"/>
        <v>1784071.0999999999</v>
      </c>
      <c r="D52" s="8">
        <f t="shared" si="45"/>
        <v>317705.36</v>
      </c>
      <c r="E52" s="8">
        <f t="shared" si="45"/>
        <v>638.94000000000005</v>
      </c>
      <c r="F52" s="8">
        <f t="shared" si="45"/>
        <v>256180.67999999993</v>
      </c>
      <c r="G52" s="8">
        <f t="shared" si="45"/>
        <v>2931694.25</v>
      </c>
      <c r="H52" s="8">
        <f t="shared" si="45"/>
        <v>947471.13</v>
      </c>
      <c r="I52" s="8">
        <f t="shared" si="45"/>
        <v>62838.96</v>
      </c>
      <c r="J52" s="8">
        <f t="shared" si="45"/>
        <v>9481.64</v>
      </c>
      <c r="K52" s="9">
        <f t="shared" si="2"/>
        <v>21405952.310000002</v>
      </c>
    </row>
    <row r="53" spans="1:11" x14ac:dyDescent="0.2">
      <c r="A53" s="7" t="s">
        <v>59</v>
      </c>
      <c r="B53" s="8">
        <f t="shared" ref="B53:J53" si="46">+B138+B221+B304+B387</f>
        <v>471412.47</v>
      </c>
      <c r="C53" s="8">
        <f t="shared" si="46"/>
        <v>135249.10999999999</v>
      </c>
      <c r="D53" s="8">
        <f t="shared" si="46"/>
        <v>17794.2</v>
      </c>
      <c r="E53" s="8">
        <f t="shared" si="46"/>
        <v>35.79</v>
      </c>
      <c r="F53" s="8">
        <f t="shared" si="46"/>
        <v>767.96</v>
      </c>
      <c r="G53" s="8">
        <f t="shared" si="46"/>
        <v>91550.680000000008</v>
      </c>
      <c r="H53" s="8">
        <f t="shared" si="46"/>
        <v>2840.26</v>
      </c>
      <c r="I53" s="8">
        <f t="shared" si="46"/>
        <v>3519.51</v>
      </c>
      <c r="J53" s="8">
        <f t="shared" si="46"/>
        <v>0</v>
      </c>
      <c r="K53" s="9">
        <f t="shared" si="2"/>
        <v>723169.98</v>
      </c>
    </row>
    <row r="54" spans="1:11" x14ac:dyDescent="0.2">
      <c r="A54" s="7" t="s">
        <v>60</v>
      </c>
      <c r="B54" s="8">
        <f t="shared" ref="B54:J54" si="47">+B139+B222+B305+B388</f>
        <v>667557.11</v>
      </c>
      <c r="C54" s="8">
        <f t="shared" si="47"/>
        <v>265184.89</v>
      </c>
      <c r="D54" s="8">
        <f t="shared" si="47"/>
        <v>6047.05</v>
      </c>
      <c r="E54" s="8">
        <f t="shared" si="47"/>
        <v>12.16</v>
      </c>
      <c r="F54" s="8">
        <f t="shared" si="47"/>
        <v>4538.84</v>
      </c>
      <c r="G54" s="8">
        <f t="shared" si="47"/>
        <v>129642.95</v>
      </c>
      <c r="H54" s="8">
        <f t="shared" si="47"/>
        <v>16786.690000000002</v>
      </c>
      <c r="I54" s="8">
        <f t="shared" si="47"/>
        <v>1196.05</v>
      </c>
      <c r="J54" s="8">
        <f t="shared" si="47"/>
        <v>0</v>
      </c>
      <c r="K54" s="9">
        <f t="shared" si="2"/>
        <v>1090965.74</v>
      </c>
    </row>
    <row r="55" spans="1:11" x14ac:dyDescent="0.2">
      <c r="A55" s="7" t="s">
        <v>61</v>
      </c>
      <c r="B55" s="8">
        <f t="shared" ref="B55:J55" si="48">+B140+B223+B306+B389</f>
        <v>472701.4</v>
      </c>
      <c r="C55" s="8">
        <f t="shared" si="48"/>
        <v>143111.75</v>
      </c>
      <c r="D55" s="8">
        <f t="shared" si="48"/>
        <v>17136.57</v>
      </c>
      <c r="E55" s="8">
        <f t="shared" si="48"/>
        <v>34.46</v>
      </c>
      <c r="F55" s="8">
        <f t="shared" si="48"/>
        <v>644.51999999999975</v>
      </c>
      <c r="G55" s="8">
        <f t="shared" si="48"/>
        <v>91801</v>
      </c>
      <c r="H55" s="8">
        <f t="shared" si="48"/>
        <v>2383.7199999999998</v>
      </c>
      <c r="I55" s="8">
        <f t="shared" si="48"/>
        <v>3389.44</v>
      </c>
      <c r="J55" s="8">
        <f t="shared" si="48"/>
        <v>0</v>
      </c>
      <c r="K55" s="9">
        <f t="shared" si="2"/>
        <v>731202.85999999987</v>
      </c>
    </row>
    <row r="56" spans="1:11" x14ac:dyDescent="0.2">
      <c r="A56" s="7" t="s">
        <v>62</v>
      </c>
      <c r="B56" s="8">
        <f t="shared" ref="B56:J56" si="49">+B141+B224+B307+B390</f>
        <v>1179404.73</v>
      </c>
      <c r="C56" s="8">
        <f t="shared" si="49"/>
        <v>370394.98000000004</v>
      </c>
      <c r="D56" s="8">
        <f t="shared" si="49"/>
        <v>6528.47</v>
      </c>
      <c r="E56" s="8">
        <f t="shared" si="49"/>
        <v>13.13</v>
      </c>
      <c r="F56" s="8">
        <f t="shared" si="49"/>
        <v>14807.749999999996</v>
      </c>
      <c r="G56" s="8">
        <f t="shared" si="49"/>
        <v>229046.36</v>
      </c>
      <c r="H56" s="8">
        <f t="shared" si="49"/>
        <v>54765.700000000004</v>
      </c>
      <c r="I56" s="8">
        <f t="shared" si="49"/>
        <v>1291.27</v>
      </c>
      <c r="J56" s="8">
        <f t="shared" si="49"/>
        <v>0</v>
      </c>
      <c r="K56" s="9">
        <f t="shared" si="2"/>
        <v>1856252.39</v>
      </c>
    </row>
    <row r="57" spans="1:11" x14ac:dyDescent="0.2">
      <c r="A57" s="7" t="s">
        <v>63</v>
      </c>
      <c r="B57" s="8">
        <f t="shared" ref="B57:J57" si="50">+B142+B225+B308+B391</f>
        <v>3261127.65</v>
      </c>
      <c r="C57" s="8">
        <f t="shared" si="50"/>
        <v>644617.44999999995</v>
      </c>
      <c r="D57" s="8">
        <f t="shared" si="50"/>
        <v>46925.88</v>
      </c>
      <c r="E57" s="8">
        <f t="shared" si="50"/>
        <v>94.37</v>
      </c>
      <c r="F57" s="8">
        <f t="shared" si="50"/>
        <v>49952.87000000001</v>
      </c>
      <c r="G57" s="8">
        <f t="shared" si="50"/>
        <v>633327.46000000008</v>
      </c>
      <c r="H57" s="8">
        <f t="shared" si="50"/>
        <v>184748.15</v>
      </c>
      <c r="I57" s="8">
        <f t="shared" si="50"/>
        <v>9281.4699999999993</v>
      </c>
      <c r="J57" s="8">
        <f t="shared" si="50"/>
        <v>3132.74</v>
      </c>
      <c r="K57" s="9">
        <f t="shared" si="2"/>
        <v>4833208.04</v>
      </c>
    </row>
    <row r="58" spans="1:11" x14ac:dyDescent="0.2">
      <c r="A58" s="7" t="s">
        <v>64</v>
      </c>
      <c r="B58" s="8">
        <f t="shared" ref="B58:J58" si="51">+B143+B226+B309+B392</f>
        <v>760022.88000000012</v>
      </c>
      <c r="C58" s="8">
        <f t="shared" si="51"/>
        <v>275571.15999999997</v>
      </c>
      <c r="D58" s="8">
        <f t="shared" si="51"/>
        <v>10050.74</v>
      </c>
      <c r="E58" s="8">
        <f t="shared" si="51"/>
        <v>20.21</v>
      </c>
      <c r="F58" s="8">
        <f t="shared" si="51"/>
        <v>5346.9</v>
      </c>
      <c r="G58" s="8">
        <f t="shared" si="51"/>
        <v>147600.29</v>
      </c>
      <c r="H58" s="8">
        <f t="shared" si="51"/>
        <v>19775.23</v>
      </c>
      <c r="I58" s="8">
        <f t="shared" si="51"/>
        <v>1987.94</v>
      </c>
      <c r="J58" s="8">
        <f t="shared" si="51"/>
        <v>0</v>
      </c>
      <c r="K58" s="9">
        <f t="shared" si="2"/>
        <v>1220375.3499999999</v>
      </c>
    </row>
    <row r="59" spans="1:11" x14ac:dyDescent="0.2">
      <c r="A59" s="7" t="s">
        <v>65</v>
      </c>
      <c r="B59" s="8">
        <f t="shared" ref="B59:J59" si="52">+B144+B227+B310+B393</f>
        <v>539041.25</v>
      </c>
      <c r="C59" s="8">
        <f t="shared" si="52"/>
        <v>217408.87999999998</v>
      </c>
      <c r="D59" s="8">
        <f t="shared" si="52"/>
        <v>7334.01</v>
      </c>
      <c r="E59" s="8">
        <f t="shared" si="52"/>
        <v>14.75</v>
      </c>
      <c r="F59" s="8">
        <f t="shared" si="52"/>
        <v>2550.8000000000002</v>
      </c>
      <c r="G59" s="8">
        <f t="shared" si="52"/>
        <v>104684.53</v>
      </c>
      <c r="H59" s="8">
        <f t="shared" si="52"/>
        <v>9434.0199999999986</v>
      </c>
      <c r="I59" s="8">
        <f t="shared" si="52"/>
        <v>1450.59</v>
      </c>
      <c r="J59" s="8">
        <f t="shared" si="52"/>
        <v>0</v>
      </c>
      <c r="K59" s="9">
        <f t="shared" si="2"/>
        <v>881918.83000000007</v>
      </c>
    </row>
    <row r="60" spans="1:11" x14ac:dyDescent="0.2">
      <c r="A60" s="7" t="s">
        <v>66</v>
      </c>
      <c r="B60" s="8">
        <f t="shared" ref="B60:J60" si="53">+B145+B228+B311+B394</f>
        <v>1030948.03</v>
      </c>
      <c r="C60" s="8">
        <f t="shared" si="53"/>
        <v>336812.92000000004</v>
      </c>
      <c r="D60" s="8">
        <f t="shared" si="53"/>
        <v>14941.63</v>
      </c>
      <c r="E60" s="8">
        <f t="shared" si="53"/>
        <v>30.05</v>
      </c>
      <c r="F60" s="8">
        <f t="shared" si="53"/>
        <v>8708.92</v>
      </c>
      <c r="G60" s="8">
        <f t="shared" si="53"/>
        <v>200215.32</v>
      </c>
      <c r="H60" s="8">
        <f t="shared" si="53"/>
        <v>32209.500000000004</v>
      </c>
      <c r="I60" s="8">
        <f t="shared" si="53"/>
        <v>2955.31</v>
      </c>
      <c r="J60" s="8">
        <f t="shared" si="53"/>
        <v>0</v>
      </c>
      <c r="K60" s="9">
        <f t="shared" si="2"/>
        <v>1626821.6800000002</v>
      </c>
    </row>
    <row r="61" spans="1:11" x14ac:dyDescent="0.2">
      <c r="A61" s="7" t="s">
        <v>67</v>
      </c>
      <c r="B61" s="8">
        <f t="shared" ref="B61:J61" si="54">+B146+B229+B312+B395</f>
        <v>1174954.5</v>
      </c>
      <c r="C61" s="8">
        <f t="shared" si="54"/>
        <v>387647.74000000005</v>
      </c>
      <c r="D61" s="8">
        <f t="shared" si="54"/>
        <v>15632.38</v>
      </c>
      <c r="E61" s="8">
        <f t="shared" si="54"/>
        <v>31.44</v>
      </c>
      <c r="F61" s="8">
        <f t="shared" si="54"/>
        <v>10260.880000000001</v>
      </c>
      <c r="G61" s="8">
        <f t="shared" si="54"/>
        <v>228182.09000000003</v>
      </c>
      <c r="H61" s="8">
        <f t="shared" si="54"/>
        <v>2466.67</v>
      </c>
      <c r="I61" s="8">
        <f t="shared" si="54"/>
        <v>3091.93</v>
      </c>
      <c r="J61" s="8">
        <f t="shared" si="54"/>
        <v>0</v>
      </c>
      <c r="K61" s="9">
        <f t="shared" si="2"/>
        <v>1822267.6299999997</v>
      </c>
    </row>
    <row r="62" spans="1:11" x14ac:dyDescent="0.2">
      <c r="A62" s="7" t="s">
        <v>68</v>
      </c>
      <c r="B62" s="8">
        <f t="shared" ref="B62:J62" si="55">+B147+B230+B313+B396</f>
        <v>464881.01999999996</v>
      </c>
      <c r="C62" s="8">
        <f t="shared" si="55"/>
        <v>134746.65999999997</v>
      </c>
      <c r="D62" s="8">
        <f t="shared" si="55"/>
        <v>17593.98</v>
      </c>
      <c r="E62" s="8">
        <f t="shared" si="55"/>
        <v>35.380000000000003</v>
      </c>
      <c r="F62" s="8">
        <f t="shared" si="55"/>
        <v>666.95</v>
      </c>
      <c r="G62" s="8">
        <f t="shared" si="55"/>
        <v>90282.23</v>
      </c>
      <c r="H62" s="8">
        <f t="shared" si="55"/>
        <v>81187.930000000008</v>
      </c>
      <c r="I62" s="8">
        <f t="shared" si="55"/>
        <v>3479.91</v>
      </c>
      <c r="J62" s="8">
        <f t="shared" si="55"/>
        <v>0</v>
      </c>
      <c r="K62" s="9">
        <f t="shared" si="2"/>
        <v>792874.05999999994</v>
      </c>
    </row>
    <row r="63" spans="1:11" x14ac:dyDescent="0.2">
      <c r="A63" s="7" t="s">
        <v>69</v>
      </c>
      <c r="B63" s="8">
        <f t="shared" ref="B63:J63" si="56">+B148+B231+B314+B397</f>
        <v>1366445.96</v>
      </c>
      <c r="C63" s="8">
        <f t="shared" si="56"/>
        <v>187851.21</v>
      </c>
      <c r="D63" s="8">
        <f t="shared" si="56"/>
        <v>28345.43</v>
      </c>
      <c r="E63" s="8">
        <f t="shared" si="56"/>
        <v>57.01</v>
      </c>
      <c r="F63" s="8">
        <f t="shared" si="56"/>
        <v>21951.879999999997</v>
      </c>
      <c r="G63" s="8">
        <f t="shared" si="56"/>
        <v>265370.71000000002</v>
      </c>
      <c r="H63" s="8">
        <f t="shared" si="56"/>
        <v>1654.3899999999999</v>
      </c>
      <c r="I63" s="8">
        <f t="shared" si="56"/>
        <v>5606.44</v>
      </c>
      <c r="J63" s="8">
        <f t="shared" si="56"/>
        <v>0</v>
      </c>
      <c r="K63" s="9">
        <f t="shared" si="2"/>
        <v>1877283.0299999996</v>
      </c>
    </row>
    <row r="64" spans="1:11" x14ac:dyDescent="0.2">
      <c r="A64" s="7" t="s">
        <v>70</v>
      </c>
      <c r="B64" s="8">
        <f t="shared" ref="B64:J64" si="57">+B149+B232+B315+B398</f>
        <v>463673.5</v>
      </c>
      <c r="C64" s="8">
        <f t="shared" si="57"/>
        <v>139936.91</v>
      </c>
      <c r="D64" s="8">
        <f t="shared" si="57"/>
        <v>17351.89</v>
      </c>
      <c r="E64" s="8">
        <f t="shared" si="57"/>
        <v>34.9</v>
      </c>
      <c r="F64" s="8">
        <f t="shared" si="57"/>
        <v>447.31999999999994</v>
      </c>
      <c r="G64" s="8">
        <f t="shared" si="57"/>
        <v>90047.74</v>
      </c>
      <c r="H64" s="8">
        <f t="shared" si="57"/>
        <v>859825.9</v>
      </c>
      <c r="I64" s="8">
        <f t="shared" si="57"/>
        <v>3432.03</v>
      </c>
      <c r="J64" s="8">
        <f t="shared" si="57"/>
        <v>0</v>
      </c>
      <c r="K64" s="9">
        <f t="shared" si="2"/>
        <v>1574750.1900000002</v>
      </c>
    </row>
    <row r="65" spans="1:11" x14ac:dyDescent="0.2">
      <c r="A65" s="7" t="s">
        <v>71</v>
      </c>
      <c r="B65" s="8">
        <f t="shared" ref="B65:J65" si="58">+B150+B233+B316+B399</f>
        <v>14747572.310000001</v>
      </c>
      <c r="C65" s="8">
        <f t="shared" si="58"/>
        <v>1874829.4700000002</v>
      </c>
      <c r="D65" s="8">
        <f t="shared" si="58"/>
        <v>338523.35</v>
      </c>
      <c r="E65" s="8">
        <f t="shared" si="58"/>
        <v>680.81</v>
      </c>
      <c r="F65" s="8">
        <f t="shared" si="58"/>
        <v>232482.82999999996</v>
      </c>
      <c r="G65" s="8">
        <f t="shared" si="58"/>
        <v>2864053.04</v>
      </c>
      <c r="H65" s="8">
        <f t="shared" si="58"/>
        <v>33359.869999999995</v>
      </c>
      <c r="I65" s="8">
        <f t="shared" si="58"/>
        <v>66956.55</v>
      </c>
      <c r="J65" s="8">
        <f t="shared" si="58"/>
        <v>727347.44</v>
      </c>
      <c r="K65" s="9">
        <f>SUM(B65:J65)</f>
        <v>20885805.670000002</v>
      </c>
    </row>
    <row r="66" spans="1:11" x14ac:dyDescent="0.2">
      <c r="A66" s="7" t="s">
        <v>72</v>
      </c>
      <c r="B66" s="8">
        <f t="shared" ref="B66:J66" si="59">+B151+B234+B317+B400</f>
        <v>624610.67999999993</v>
      </c>
      <c r="C66" s="8">
        <f t="shared" si="59"/>
        <v>168583.16999999998</v>
      </c>
      <c r="D66" s="8">
        <f t="shared" si="59"/>
        <v>4192.1400000000003</v>
      </c>
      <c r="E66" s="8">
        <f t="shared" si="59"/>
        <v>8.43</v>
      </c>
      <c r="F66" s="8">
        <f t="shared" si="59"/>
        <v>9019.9600000000009</v>
      </c>
      <c r="G66" s="8">
        <f t="shared" si="59"/>
        <v>121302.55</v>
      </c>
      <c r="H66" s="8">
        <f t="shared" si="59"/>
        <v>10098.14</v>
      </c>
      <c r="I66" s="8">
        <f t="shared" si="59"/>
        <v>829.16</v>
      </c>
      <c r="J66" s="8">
        <f t="shared" si="59"/>
        <v>0</v>
      </c>
      <c r="K66" s="9">
        <f t="shared" si="2"/>
        <v>938644.23</v>
      </c>
    </row>
    <row r="67" spans="1:11" x14ac:dyDescent="0.2">
      <c r="A67" s="7" t="s">
        <v>73</v>
      </c>
      <c r="B67" s="8">
        <f t="shared" ref="B67:J67" si="60">+B152+B235+B318+B401</f>
        <v>558666.10000000009</v>
      </c>
      <c r="C67" s="8">
        <f t="shared" si="60"/>
        <v>223779.69</v>
      </c>
      <c r="D67" s="8">
        <f t="shared" si="60"/>
        <v>7588.12</v>
      </c>
      <c r="E67" s="8">
        <f t="shared" si="60"/>
        <v>15.26</v>
      </c>
      <c r="F67" s="8">
        <f t="shared" si="60"/>
        <v>2730.37</v>
      </c>
      <c r="G67" s="8">
        <f t="shared" si="60"/>
        <v>108495.78</v>
      </c>
      <c r="H67" s="8">
        <f t="shared" si="60"/>
        <v>80203.569999999992</v>
      </c>
      <c r="I67" s="8">
        <f t="shared" si="60"/>
        <v>1500.86</v>
      </c>
      <c r="J67" s="8">
        <f t="shared" si="60"/>
        <v>0</v>
      </c>
      <c r="K67" s="9">
        <f t="shared" si="2"/>
        <v>982979.75</v>
      </c>
    </row>
    <row r="68" spans="1:11" x14ac:dyDescent="0.2">
      <c r="A68" s="7" t="s">
        <v>74</v>
      </c>
      <c r="B68" s="8">
        <f t="shared" ref="B68:J68" si="61">+B153+B236+B319+B402</f>
        <v>1701504.41</v>
      </c>
      <c r="C68" s="8">
        <f t="shared" si="61"/>
        <v>410495.16</v>
      </c>
      <c r="D68" s="8">
        <f t="shared" si="61"/>
        <v>25660.13</v>
      </c>
      <c r="E68" s="8">
        <f t="shared" si="61"/>
        <v>51.61</v>
      </c>
      <c r="F68" s="8">
        <f t="shared" si="61"/>
        <v>21685.739999999998</v>
      </c>
      <c r="G68" s="8">
        <f t="shared" si="61"/>
        <v>330440.75</v>
      </c>
      <c r="H68" s="8">
        <f t="shared" si="61"/>
        <v>9653.43</v>
      </c>
      <c r="I68" s="8">
        <f t="shared" si="61"/>
        <v>5075.32</v>
      </c>
      <c r="J68" s="8">
        <f t="shared" si="61"/>
        <v>0</v>
      </c>
      <c r="K68" s="9">
        <f t="shared" si="2"/>
        <v>2504566.5499999998</v>
      </c>
    </row>
    <row r="69" spans="1:11" x14ac:dyDescent="0.2">
      <c r="A69" s="7" t="s">
        <v>75</v>
      </c>
      <c r="B69" s="8">
        <f t="shared" ref="B69:J69" si="62">+B154+B237+B320+B403</f>
        <v>504250.82</v>
      </c>
      <c r="C69" s="8">
        <f t="shared" si="62"/>
        <v>189011.21</v>
      </c>
      <c r="D69" s="8">
        <f t="shared" si="62"/>
        <v>8258.42</v>
      </c>
      <c r="E69" s="8">
        <f t="shared" si="62"/>
        <v>16.61</v>
      </c>
      <c r="F69" s="8">
        <f t="shared" si="62"/>
        <v>2610.1299999999992</v>
      </c>
      <c r="G69" s="8">
        <f t="shared" si="62"/>
        <v>97928.049999999988</v>
      </c>
      <c r="H69" s="8">
        <f t="shared" si="62"/>
        <v>13383.13</v>
      </c>
      <c r="I69" s="8">
        <f t="shared" si="62"/>
        <v>1633.43</v>
      </c>
      <c r="J69" s="8">
        <f t="shared" si="62"/>
        <v>0</v>
      </c>
      <c r="K69" s="9">
        <f t="shared" si="2"/>
        <v>817091.8</v>
      </c>
    </row>
    <row r="70" spans="1:11" x14ac:dyDescent="0.2">
      <c r="A70" s="7" t="s">
        <v>76</v>
      </c>
      <c r="B70" s="8">
        <f t="shared" ref="B70:J70" si="63">+B155+B238+B321+B404</f>
        <v>570152.88</v>
      </c>
      <c r="C70" s="8">
        <f t="shared" si="63"/>
        <v>223061.53</v>
      </c>
      <c r="D70" s="8">
        <f t="shared" si="63"/>
        <v>6309.91</v>
      </c>
      <c r="E70" s="8">
        <f t="shared" si="63"/>
        <v>12.69</v>
      </c>
      <c r="F70" s="8">
        <f t="shared" si="63"/>
        <v>3618.5800000000008</v>
      </c>
      <c r="G70" s="8">
        <f t="shared" si="63"/>
        <v>110726.57</v>
      </c>
      <c r="H70" s="8">
        <f t="shared" si="63"/>
        <v>9777.92</v>
      </c>
      <c r="I70" s="8">
        <f t="shared" si="63"/>
        <v>1248.04</v>
      </c>
      <c r="J70" s="8">
        <f t="shared" si="63"/>
        <v>0</v>
      </c>
      <c r="K70" s="9">
        <f t="shared" si="2"/>
        <v>924908.12</v>
      </c>
    </row>
    <row r="71" spans="1:11" x14ac:dyDescent="0.2">
      <c r="A71" s="7" t="s">
        <v>77</v>
      </c>
      <c r="B71" s="8">
        <f t="shared" ref="B71:J71" si="64">+B156+B239+B322+B405</f>
        <v>563131.59</v>
      </c>
      <c r="C71" s="8">
        <f t="shared" si="64"/>
        <v>234464.63</v>
      </c>
      <c r="D71" s="8">
        <f t="shared" si="64"/>
        <v>6704.31</v>
      </c>
      <c r="E71" s="8">
        <f t="shared" si="64"/>
        <v>13.48</v>
      </c>
      <c r="F71" s="8">
        <f t="shared" si="64"/>
        <v>2643.79</v>
      </c>
      <c r="G71" s="8">
        <f t="shared" si="64"/>
        <v>109363</v>
      </c>
      <c r="H71" s="8">
        <f t="shared" si="64"/>
        <v>6967.2300000000005</v>
      </c>
      <c r="I71" s="8">
        <f t="shared" si="64"/>
        <v>1326.05</v>
      </c>
      <c r="J71" s="8">
        <f t="shared" si="64"/>
        <v>0</v>
      </c>
      <c r="K71" s="9">
        <f t="shared" si="2"/>
        <v>924614.08000000007</v>
      </c>
    </row>
    <row r="72" spans="1:11" x14ac:dyDescent="0.2">
      <c r="A72" s="7" t="s">
        <v>78</v>
      </c>
      <c r="B72" s="8">
        <f t="shared" ref="B72:J72" si="65">+B157+B240+B323+B406</f>
        <v>498630.56</v>
      </c>
      <c r="C72" s="8">
        <f t="shared" si="65"/>
        <v>202697.69000000003</v>
      </c>
      <c r="D72" s="8">
        <f t="shared" si="65"/>
        <v>7804.77</v>
      </c>
      <c r="E72" s="8">
        <f t="shared" si="65"/>
        <v>15.7</v>
      </c>
      <c r="F72" s="8">
        <f t="shared" si="65"/>
        <v>1883.8300000000004</v>
      </c>
      <c r="G72" s="8">
        <f t="shared" si="65"/>
        <v>96836.569999999992</v>
      </c>
      <c r="H72" s="8">
        <f t="shared" si="65"/>
        <v>9125.6200000000008</v>
      </c>
      <c r="I72" s="8">
        <f t="shared" si="65"/>
        <v>1543.71</v>
      </c>
      <c r="J72" s="8">
        <f t="shared" si="65"/>
        <v>0</v>
      </c>
      <c r="K72" s="9">
        <f t="shared" si="2"/>
        <v>818538.44999999984</v>
      </c>
    </row>
    <row r="73" spans="1:11" x14ac:dyDescent="0.2">
      <c r="A73" s="7" t="s">
        <v>79</v>
      </c>
      <c r="B73" s="8">
        <f t="shared" ref="B73:J73" si="66">+B158+B241+B324+B407</f>
        <v>590116.22</v>
      </c>
      <c r="C73" s="8">
        <f t="shared" si="66"/>
        <v>272625.20999999996</v>
      </c>
      <c r="D73" s="8">
        <f t="shared" si="66"/>
        <v>4101.78</v>
      </c>
      <c r="E73" s="8">
        <f t="shared" si="66"/>
        <v>8.25</v>
      </c>
      <c r="F73" s="8">
        <f t="shared" si="66"/>
        <v>2467.42</v>
      </c>
      <c r="G73" s="8">
        <f t="shared" si="66"/>
        <v>114603.54</v>
      </c>
      <c r="H73" s="8">
        <f t="shared" si="66"/>
        <v>10412.32</v>
      </c>
      <c r="I73" s="8">
        <f t="shared" si="66"/>
        <v>811.29</v>
      </c>
      <c r="J73" s="8">
        <f t="shared" si="66"/>
        <v>0</v>
      </c>
      <c r="K73" s="9">
        <f t="shared" ref="K73:K79" si="67">SUM(B73:J73)</f>
        <v>995146.03</v>
      </c>
    </row>
    <row r="74" spans="1:11" x14ac:dyDescent="0.2">
      <c r="A74" s="7" t="s">
        <v>80</v>
      </c>
      <c r="B74" s="8">
        <f t="shared" ref="B74:J74" si="68">+B159+B242+B325+B408</f>
        <v>547416.66</v>
      </c>
      <c r="C74" s="8">
        <f t="shared" si="68"/>
        <v>218733.58000000002</v>
      </c>
      <c r="D74" s="8">
        <f t="shared" si="68"/>
        <v>7145.24</v>
      </c>
      <c r="E74" s="8">
        <f t="shared" si="68"/>
        <v>14.37</v>
      </c>
      <c r="F74" s="8">
        <f t="shared" si="68"/>
        <v>2815.3199999999997</v>
      </c>
      <c r="G74" s="8">
        <f t="shared" si="68"/>
        <v>106311.09</v>
      </c>
      <c r="H74" s="8">
        <f t="shared" si="68"/>
        <v>10661.44</v>
      </c>
      <c r="I74" s="8">
        <f t="shared" si="68"/>
        <v>1413.26</v>
      </c>
      <c r="J74" s="8">
        <f t="shared" si="68"/>
        <v>0</v>
      </c>
      <c r="K74" s="9">
        <f t="shared" si="67"/>
        <v>894510.95999999985</v>
      </c>
    </row>
    <row r="75" spans="1:11" x14ac:dyDescent="0.2">
      <c r="A75" s="7" t="s">
        <v>81</v>
      </c>
      <c r="B75" s="8">
        <f t="shared" ref="B75:J75" si="69">+B160+B243+B326+B409</f>
        <v>555459.59</v>
      </c>
      <c r="C75" s="8">
        <f t="shared" si="69"/>
        <v>226608.6</v>
      </c>
      <c r="D75" s="8">
        <f t="shared" si="69"/>
        <v>6539.65</v>
      </c>
      <c r="E75" s="8">
        <f t="shared" si="69"/>
        <v>13.15</v>
      </c>
      <c r="F75" s="8">
        <f t="shared" si="69"/>
        <v>2882.67</v>
      </c>
      <c r="G75" s="8">
        <f t="shared" si="69"/>
        <v>107873.05</v>
      </c>
      <c r="H75" s="8">
        <f t="shared" si="69"/>
        <v>56716.520000000004</v>
      </c>
      <c r="I75" s="8">
        <f t="shared" si="69"/>
        <v>1293.48</v>
      </c>
      <c r="J75" s="8">
        <f t="shared" si="69"/>
        <v>0</v>
      </c>
      <c r="K75" s="9">
        <f t="shared" si="67"/>
        <v>957386.71000000008</v>
      </c>
    </row>
    <row r="76" spans="1:11" x14ac:dyDescent="0.2">
      <c r="A76" s="7" t="s">
        <v>82</v>
      </c>
      <c r="B76" s="8">
        <f t="shared" ref="B76:J76" si="70">+B161+B244+B327+B410</f>
        <v>1333809.8199999998</v>
      </c>
      <c r="C76" s="8">
        <f t="shared" si="70"/>
        <v>425258.49</v>
      </c>
      <c r="D76" s="8">
        <f t="shared" si="70"/>
        <v>10180.85</v>
      </c>
      <c r="E76" s="8">
        <f t="shared" si="70"/>
        <v>20.47</v>
      </c>
      <c r="F76" s="8">
        <f t="shared" si="70"/>
        <v>15335.220000000001</v>
      </c>
      <c r="G76" s="8">
        <f t="shared" si="70"/>
        <v>259032.59999999998</v>
      </c>
      <c r="H76" s="8">
        <f t="shared" si="70"/>
        <v>11776.19</v>
      </c>
      <c r="I76" s="8">
        <f t="shared" si="70"/>
        <v>2013.67</v>
      </c>
      <c r="J76" s="8">
        <f t="shared" si="70"/>
        <v>0</v>
      </c>
      <c r="K76" s="9">
        <f t="shared" si="67"/>
        <v>2057427.3099999996</v>
      </c>
    </row>
    <row r="77" spans="1:11" x14ac:dyDescent="0.2">
      <c r="A77" s="7" t="s">
        <v>83</v>
      </c>
      <c r="B77" s="8">
        <f t="shared" ref="B77:J77" si="71">+B162+B245+B328+B411</f>
        <v>548676.92999999993</v>
      </c>
      <c r="C77" s="8">
        <f t="shared" si="71"/>
        <v>226658.13000000003</v>
      </c>
      <c r="D77" s="8">
        <f t="shared" si="71"/>
        <v>5194.3500000000004</v>
      </c>
      <c r="E77" s="8">
        <f t="shared" si="71"/>
        <v>10.45</v>
      </c>
      <c r="F77" s="8">
        <f t="shared" si="71"/>
        <v>3184.0899999999992</v>
      </c>
      <c r="G77" s="8">
        <f t="shared" si="71"/>
        <v>106555.82</v>
      </c>
      <c r="H77" s="8">
        <f t="shared" si="71"/>
        <v>9427.9800000000014</v>
      </c>
      <c r="I77" s="8">
        <f t="shared" si="71"/>
        <v>1027.3900000000001</v>
      </c>
      <c r="J77" s="8">
        <f t="shared" si="71"/>
        <v>0</v>
      </c>
      <c r="K77" s="9">
        <f t="shared" si="67"/>
        <v>900735.13999999978</v>
      </c>
    </row>
    <row r="78" spans="1:11" x14ac:dyDescent="0.2">
      <c r="A78" s="7" t="s">
        <v>84</v>
      </c>
      <c r="B78" s="8">
        <f t="shared" ref="B78:J78" si="72">+B163+B246+B329+B412</f>
        <v>541623.66999999993</v>
      </c>
      <c r="C78" s="8">
        <f t="shared" si="72"/>
        <v>207881.91</v>
      </c>
      <c r="D78" s="8">
        <f t="shared" si="72"/>
        <v>8862.7800000000007</v>
      </c>
      <c r="E78" s="8">
        <f t="shared" si="72"/>
        <v>17.82</v>
      </c>
      <c r="F78" s="8">
        <f t="shared" si="72"/>
        <v>2549.17</v>
      </c>
      <c r="G78" s="8">
        <f t="shared" si="72"/>
        <v>105186.05</v>
      </c>
      <c r="H78" s="8">
        <f t="shared" si="72"/>
        <v>35986.639999999999</v>
      </c>
      <c r="I78" s="8">
        <f t="shared" si="72"/>
        <v>1752.97</v>
      </c>
      <c r="J78" s="8">
        <f t="shared" si="72"/>
        <v>0</v>
      </c>
      <c r="K78" s="9">
        <f t="shared" si="67"/>
        <v>903861.01</v>
      </c>
    </row>
    <row r="79" spans="1:11" ht="13.5" thickBot="1" x14ac:dyDescent="0.25">
      <c r="A79" s="7" t="s">
        <v>85</v>
      </c>
      <c r="B79" s="8">
        <f t="shared" ref="B79:J79" si="73">+B164+B247+B330+B413</f>
        <v>902267.84</v>
      </c>
      <c r="C79" s="8">
        <f t="shared" si="73"/>
        <v>288417.79000000004</v>
      </c>
      <c r="D79" s="8">
        <f t="shared" si="73"/>
        <v>8460.24</v>
      </c>
      <c r="E79" s="8">
        <f t="shared" si="73"/>
        <v>16.98</v>
      </c>
      <c r="F79" s="8">
        <f t="shared" si="73"/>
        <v>9730.18</v>
      </c>
      <c r="G79" s="8">
        <f t="shared" si="73"/>
        <v>175225.02000000002</v>
      </c>
      <c r="H79" s="8">
        <f t="shared" si="73"/>
        <v>37949.31</v>
      </c>
      <c r="I79" s="8">
        <f t="shared" si="73"/>
        <v>1673.36</v>
      </c>
      <c r="J79" s="8">
        <f t="shared" si="73"/>
        <v>0</v>
      </c>
      <c r="K79" s="9">
        <f t="shared" si="67"/>
        <v>1423740.72</v>
      </c>
    </row>
    <row r="80" spans="1:11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3"/>
      <c r="K80" s="16"/>
    </row>
    <row r="81" spans="1:11" ht="15" x14ac:dyDescent="0.25">
      <c r="A81" s="17" t="s">
        <v>86</v>
      </c>
      <c r="B81" s="18">
        <f>SUM(B8:B79)</f>
        <v>251369986.81</v>
      </c>
      <c r="C81" s="18">
        <f t="shared" ref="C81:J81" si="74">SUM(C8:C79)</f>
        <v>43079869.999999993</v>
      </c>
      <c r="D81" s="18">
        <f t="shared" si="74"/>
        <v>5299598.3999999994</v>
      </c>
      <c r="E81" s="18">
        <f t="shared" si="74"/>
        <v>10658.070000000003</v>
      </c>
      <c r="F81" s="18">
        <f t="shared" si="74"/>
        <v>3554385.6000000006</v>
      </c>
      <c r="G81" s="18">
        <f t="shared" si="74"/>
        <v>48817321.200000003</v>
      </c>
      <c r="H81" s="18">
        <f t="shared" si="74"/>
        <v>13145713.600000001</v>
      </c>
      <c r="I81" s="18">
        <f t="shared" si="74"/>
        <v>1048207.8000000003</v>
      </c>
      <c r="J81" s="18">
        <f t="shared" si="74"/>
        <v>15988898.760000002</v>
      </c>
      <c r="K81" s="19">
        <f>SUM(K8:K79)</f>
        <v>382314640.23999989</v>
      </c>
    </row>
    <row r="82" spans="1:11" ht="13.5" thickBot="1" x14ac:dyDescent="0.25">
      <c r="A82" s="20"/>
      <c r="B82" s="21"/>
      <c r="C82" s="22"/>
      <c r="D82" s="22"/>
      <c r="E82" s="23"/>
      <c r="F82" s="22"/>
      <c r="G82" s="22"/>
      <c r="H82" s="22"/>
      <c r="I82" s="22"/>
      <c r="J82" s="22"/>
      <c r="K82" s="24"/>
    </row>
    <row r="83" spans="1:11" x14ac:dyDescent="0.2">
      <c r="A83" s="25" t="s">
        <v>87</v>
      </c>
    </row>
    <row r="84" spans="1:11" ht="15.75" x14ac:dyDescent="0.25">
      <c r="A84" s="26" t="s">
        <v>98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30" t="s">
        <v>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15.75" x14ac:dyDescent="0.25">
      <c r="A87" s="30" t="s">
        <v>1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15.75" x14ac:dyDescent="0.25">
      <c r="A88" s="30" t="s">
        <v>2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" x14ac:dyDescent="0.2">
      <c r="A89" s="31" t="s">
        <v>88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5" x14ac:dyDescent="0.2">
      <c r="A90" s="31">
        <v>2017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3.5" thickBot="1" x14ac:dyDescent="0.25">
      <c r="A91" s="1"/>
      <c r="B91" s="29"/>
      <c r="C91" s="29"/>
      <c r="D91" s="2"/>
      <c r="E91" s="2"/>
      <c r="F91" s="2"/>
      <c r="G91" s="2"/>
      <c r="H91" s="2"/>
      <c r="I91" s="2"/>
      <c r="J91" s="2"/>
      <c r="K91" s="2"/>
    </row>
    <row r="92" spans="1:11" ht="90" thickBot="1" x14ac:dyDescent="0.25">
      <c r="A92" s="3" t="s">
        <v>3</v>
      </c>
      <c r="B92" s="4" t="s">
        <v>4</v>
      </c>
      <c r="C92" s="4" t="s">
        <v>5</v>
      </c>
      <c r="D92" s="4" t="s">
        <v>6</v>
      </c>
      <c r="E92" s="4" t="s">
        <v>7</v>
      </c>
      <c r="F92" s="4" t="s">
        <v>8</v>
      </c>
      <c r="G92" s="4" t="s">
        <v>9</v>
      </c>
      <c r="H92" s="4" t="s">
        <v>10</v>
      </c>
      <c r="I92" s="4" t="s">
        <v>11</v>
      </c>
      <c r="J92" s="5" t="s">
        <v>12</v>
      </c>
      <c r="K92" s="6" t="s">
        <v>13</v>
      </c>
    </row>
    <row r="93" spans="1:11" x14ac:dyDescent="0.2">
      <c r="A93" s="7" t="s">
        <v>14</v>
      </c>
      <c r="B93" s="27">
        <v>502394.85</v>
      </c>
      <c r="C93" s="27">
        <v>185820.62</v>
      </c>
      <c r="D93" s="27">
        <v>3832.72</v>
      </c>
      <c r="E93" s="27">
        <v>7.71</v>
      </c>
      <c r="F93" s="27">
        <v>7925.63</v>
      </c>
      <c r="G93" s="27">
        <v>117568.43</v>
      </c>
      <c r="H93" s="27">
        <v>14349.599999999999</v>
      </c>
      <c r="I93" s="27">
        <v>758.07</v>
      </c>
      <c r="J93" s="27">
        <v>0</v>
      </c>
      <c r="K93" s="28">
        <f>SUM(B93:J93)</f>
        <v>832657.62999999989</v>
      </c>
    </row>
    <row r="94" spans="1:11" x14ac:dyDescent="0.2">
      <c r="A94" s="7" t="s">
        <v>15</v>
      </c>
      <c r="B94" s="27">
        <v>4928673.3</v>
      </c>
      <c r="C94" s="27">
        <v>525744.39</v>
      </c>
      <c r="D94" s="27">
        <v>115857.17</v>
      </c>
      <c r="E94" s="27">
        <v>233</v>
      </c>
      <c r="F94" s="27">
        <v>202870.06</v>
      </c>
      <c r="G94" s="27">
        <v>1153388.33</v>
      </c>
      <c r="H94" s="27">
        <v>367302.41</v>
      </c>
      <c r="I94" s="27">
        <v>22915.39</v>
      </c>
      <c r="J94" s="27">
        <v>2771.61</v>
      </c>
      <c r="K94" s="28">
        <f t="shared" ref="K94:K157" si="75">SUM(B94:J94)</f>
        <v>7319755.6599999992</v>
      </c>
    </row>
    <row r="95" spans="1:11" x14ac:dyDescent="0.2">
      <c r="A95" s="7" t="s">
        <v>16</v>
      </c>
      <c r="B95" s="27">
        <v>3262381.56</v>
      </c>
      <c r="C95" s="27">
        <v>559325.39</v>
      </c>
      <c r="D95" s="27">
        <v>104149.83</v>
      </c>
      <c r="E95" s="27">
        <v>209.46</v>
      </c>
      <c r="F95" s="27">
        <v>82374.210000000006</v>
      </c>
      <c r="G95" s="27">
        <v>763449.43</v>
      </c>
      <c r="H95" s="27">
        <v>149141.00999999998</v>
      </c>
      <c r="I95" s="27">
        <v>20599.8</v>
      </c>
      <c r="J95" s="27">
        <v>0</v>
      </c>
      <c r="K95" s="28">
        <f t="shared" si="75"/>
        <v>4941630.6899999995</v>
      </c>
    </row>
    <row r="96" spans="1:11" x14ac:dyDescent="0.2">
      <c r="A96" s="7" t="s">
        <v>17</v>
      </c>
      <c r="B96" s="27">
        <v>887007.42</v>
      </c>
      <c r="C96" s="27">
        <v>246973.93</v>
      </c>
      <c r="D96" s="27">
        <v>9187.2800000000007</v>
      </c>
      <c r="E96" s="27">
        <v>18.48</v>
      </c>
      <c r="F96" s="27">
        <v>23753.95</v>
      </c>
      <c r="G96" s="27">
        <v>207573.9</v>
      </c>
      <c r="H96" s="27">
        <v>43007.25</v>
      </c>
      <c r="I96" s="27">
        <v>1817.15</v>
      </c>
      <c r="J96" s="27">
        <v>0</v>
      </c>
      <c r="K96" s="28">
        <f t="shared" si="75"/>
        <v>1419339.3599999999</v>
      </c>
    </row>
    <row r="97" spans="1:11" x14ac:dyDescent="0.2">
      <c r="A97" s="7" t="s">
        <v>18</v>
      </c>
      <c r="B97" s="27">
        <v>459055.21</v>
      </c>
      <c r="C97" s="27">
        <v>147237.57</v>
      </c>
      <c r="D97" s="27">
        <v>10674.72</v>
      </c>
      <c r="E97" s="27">
        <v>21.47</v>
      </c>
      <c r="F97" s="27">
        <v>4860.17</v>
      </c>
      <c r="G97" s="27">
        <v>107426.25</v>
      </c>
      <c r="H97" s="27">
        <v>8799.48</v>
      </c>
      <c r="I97" s="27">
        <v>2111.35</v>
      </c>
      <c r="J97" s="27">
        <v>0</v>
      </c>
      <c r="K97" s="28">
        <f t="shared" si="75"/>
        <v>740186.22</v>
      </c>
    </row>
    <row r="98" spans="1:11" x14ac:dyDescent="0.2">
      <c r="A98" s="7" t="s">
        <v>19</v>
      </c>
      <c r="B98" s="27">
        <v>643468.06999999995</v>
      </c>
      <c r="C98" s="27">
        <v>250341</v>
      </c>
      <c r="D98" s="27">
        <v>1407.89</v>
      </c>
      <c r="E98" s="27">
        <v>2.83</v>
      </c>
      <c r="F98" s="27">
        <v>11122.08</v>
      </c>
      <c r="G98" s="27">
        <v>150581.81</v>
      </c>
      <c r="H98" s="27">
        <v>20136.87</v>
      </c>
      <c r="I98" s="27">
        <v>278.47000000000003</v>
      </c>
      <c r="J98" s="27">
        <v>0</v>
      </c>
      <c r="K98" s="28">
        <f t="shared" si="75"/>
        <v>1077339.02</v>
      </c>
    </row>
    <row r="99" spans="1:11" x14ac:dyDescent="0.2">
      <c r="A99" s="7" t="s">
        <v>20</v>
      </c>
      <c r="B99" s="27">
        <v>409587.42</v>
      </c>
      <c r="C99" s="27">
        <v>123736.71</v>
      </c>
      <c r="D99" s="27">
        <v>13455.73</v>
      </c>
      <c r="E99" s="27">
        <v>27.06</v>
      </c>
      <c r="F99" s="27">
        <v>2351.52</v>
      </c>
      <c r="G99" s="27">
        <v>95850</v>
      </c>
      <c r="H99" s="27">
        <v>4257.51</v>
      </c>
      <c r="I99" s="27">
        <v>2661.41</v>
      </c>
      <c r="J99" s="27">
        <v>0</v>
      </c>
      <c r="K99" s="28">
        <f t="shared" si="75"/>
        <v>651927.3600000001</v>
      </c>
    </row>
    <row r="100" spans="1:11" x14ac:dyDescent="0.2">
      <c r="A100" s="7" t="s">
        <v>21</v>
      </c>
      <c r="B100" s="27">
        <v>429318.52</v>
      </c>
      <c r="C100" s="27">
        <v>150722.04999999999</v>
      </c>
      <c r="D100" s="27">
        <v>7762.22</v>
      </c>
      <c r="E100" s="27">
        <v>15.61</v>
      </c>
      <c r="F100" s="27">
        <v>4414.79</v>
      </c>
      <c r="G100" s="27">
        <v>100467.39</v>
      </c>
      <c r="H100" s="27">
        <v>7993.1200000000008</v>
      </c>
      <c r="I100" s="27">
        <v>1535.29</v>
      </c>
      <c r="J100" s="27">
        <v>0</v>
      </c>
      <c r="K100" s="28">
        <f t="shared" si="75"/>
        <v>702228.99000000011</v>
      </c>
    </row>
    <row r="101" spans="1:11" x14ac:dyDescent="0.2">
      <c r="A101" s="7" t="s">
        <v>22</v>
      </c>
      <c r="B101" s="27">
        <v>434586.78</v>
      </c>
      <c r="C101" s="27">
        <v>129648.59</v>
      </c>
      <c r="D101" s="27">
        <v>13820.98</v>
      </c>
      <c r="E101" s="27">
        <v>27.8</v>
      </c>
      <c r="F101" s="27">
        <v>3088.41</v>
      </c>
      <c r="G101" s="27">
        <v>101700.25</v>
      </c>
      <c r="H101" s="27">
        <v>5591.66</v>
      </c>
      <c r="I101" s="27">
        <v>2733.65</v>
      </c>
      <c r="J101" s="27">
        <v>0</v>
      </c>
      <c r="K101" s="28">
        <f t="shared" si="75"/>
        <v>691198.12000000011</v>
      </c>
    </row>
    <row r="102" spans="1:11" x14ac:dyDescent="0.2">
      <c r="A102" s="7" t="s">
        <v>23</v>
      </c>
      <c r="B102" s="27">
        <v>449811.41</v>
      </c>
      <c r="C102" s="27">
        <v>166107.32999999999</v>
      </c>
      <c r="D102" s="27">
        <v>6824.61</v>
      </c>
      <c r="E102" s="27">
        <v>13.73</v>
      </c>
      <c r="F102" s="27">
        <v>4473.75</v>
      </c>
      <c r="G102" s="27">
        <v>105263.06</v>
      </c>
      <c r="H102" s="27">
        <v>8099.86</v>
      </c>
      <c r="I102" s="27">
        <v>1349.84</v>
      </c>
      <c r="J102" s="27">
        <v>0</v>
      </c>
      <c r="K102" s="28">
        <f t="shared" si="75"/>
        <v>741943.58999999985</v>
      </c>
    </row>
    <row r="103" spans="1:11" x14ac:dyDescent="0.2">
      <c r="A103" s="7" t="s">
        <v>24</v>
      </c>
      <c r="B103" s="27">
        <v>449697.53</v>
      </c>
      <c r="C103" s="27">
        <v>140958.96</v>
      </c>
      <c r="D103" s="27">
        <v>10881.51</v>
      </c>
      <c r="E103" s="27">
        <v>21.88</v>
      </c>
      <c r="F103" s="27">
        <v>4899.45</v>
      </c>
      <c r="G103" s="27">
        <v>105236.41</v>
      </c>
      <c r="H103" s="27">
        <v>8870.6</v>
      </c>
      <c r="I103" s="27">
        <v>2152.25</v>
      </c>
      <c r="J103" s="27">
        <v>0</v>
      </c>
      <c r="K103" s="28">
        <f t="shared" si="75"/>
        <v>722718.59</v>
      </c>
    </row>
    <row r="104" spans="1:11" x14ac:dyDescent="0.2">
      <c r="A104" s="7" t="s">
        <v>25</v>
      </c>
      <c r="B104" s="27">
        <v>2659937.35</v>
      </c>
      <c r="C104" s="27">
        <v>501849.79</v>
      </c>
      <c r="D104" s="27">
        <v>73115.009999999995</v>
      </c>
      <c r="E104" s="27">
        <v>147.04</v>
      </c>
      <c r="F104" s="27">
        <v>69830.78</v>
      </c>
      <c r="G104" s="27">
        <v>622467.85</v>
      </c>
      <c r="H104" s="27">
        <v>126430.73999999999</v>
      </c>
      <c r="I104" s="27">
        <v>14461.42</v>
      </c>
      <c r="J104" s="27">
        <v>0</v>
      </c>
      <c r="K104" s="28">
        <f t="shared" si="75"/>
        <v>4068239.9799999995</v>
      </c>
    </row>
    <row r="105" spans="1:11" x14ac:dyDescent="0.2">
      <c r="A105" s="7" t="s">
        <v>26</v>
      </c>
      <c r="B105" s="27">
        <v>448343.4</v>
      </c>
      <c r="C105" s="27">
        <v>145781.47</v>
      </c>
      <c r="D105" s="27">
        <v>9918.0400000000009</v>
      </c>
      <c r="E105" s="27">
        <v>19.95</v>
      </c>
      <c r="F105" s="27">
        <v>4860.17</v>
      </c>
      <c r="G105" s="27">
        <v>104919.52</v>
      </c>
      <c r="H105" s="27">
        <v>8799.48</v>
      </c>
      <c r="I105" s="27">
        <v>1961.69</v>
      </c>
      <c r="J105" s="27">
        <v>6501</v>
      </c>
      <c r="K105" s="28">
        <f t="shared" si="75"/>
        <v>731104.72</v>
      </c>
    </row>
    <row r="106" spans="1:11" x14ac:dyDescent="0.2">
      <c r="A106" s="7" t="s">
        <v>27</v>
      </c>
      <c r="B106" s="27">
        <v>642409.52</v>
      </c>
      <c r="C106" s="27">
        <v>207742.78</v>
      </c>
      <c r="D106" s="27">
        <v>7746.63</v>
      </c>
      <c r="E106" s="27">
        <v>15.58</v>
      </c>
      <c r="F106" s="27">
        <v>12196.3</v>
      </c>
      <c r="G106" s="27">
        <v>150334.1</v>
      </c>
      <c r="H106" s="27">
        <v>22081.78</v>
      </c>
      <c r="I106" s="27">
        <v>1532.21</v>
      </c>
      <c r="J106" s="27">
        <v>0</v>
      </c>
      <c r="K106" s="28">
        <f t="shared" si="75"/>
        <v>1044058.9</v>
      </c>
    </row>
    <row r="107" spans="1:11" x14ac:dyDescent="0.2">
      <c r="A107" s="7" t="s">
        <v>28</v>
      </c>
      <c r="B107" s="27">
        <v>454405.71</v>
      </c>
      <c r="C107" s="27">
        <v>111889.59</v>
      </c>
      <c r="D107" s="27">
        <v>17158.03</v>
      </c>
      <c r="E107" s="27">
        <v>34.51</v>
      </c>
      <c r="F107" s="27">
        <v>4509.76</v>
      </c>
      <c r="G107" s="27">
        <v>106338.2</v>
      </c>
      <c r="H107" s="27">
        <v>8165.0599999999995</v>
      </c>
      <c r="I107" s="27">
        <v>3393.69</v>
      </c>
      <c r="J107" s="27">
        <v>0</v>
      </c>
      <c r="K107" s="28">
        <f t="shared" si="75"/>
        <v>705894.55</v>
      </c>
    </row>
    <row r="108" spans="1:11" x14ac:dyDescent="0.2">
      <c r="A108" s="7" t="s">
        <v>29</v>
      </c>
      <c r="B108" s="27">
        <v>1900054.86</v>
      </c>
      <c r="C108" s="27">
        <v>241831.15</v>
      </c>
      <c r="D108" s="27">
        <v>46120.39</v>
      </c>
      <c r="E108" s="27">
        <v>92.75</v>
      </c>
      <c r="F108" s="27">
        <v>71438.8</v>
      </c>
      <c r="G108" s="27">
        <v>444643.2</v>
      </c>
      <c r="H108" s="27">
        <v>129342.12</v>
      </c>
      <c r="I108" s="27">
        <v>9122.15</v>
      </c>
      <c r="J108" s="27">
        <v>0</v>
      </c>
      <c r="K108" s="28">
        <f t="shared" si="75"/>
        <v>2842645.4200000004</v>
      </c>
    </row>
    <row r="109" spans="1:11" x14ac:dyDescent="0.2">
      <c r="A109" s="7" t="s">
        <v>30</v>
      </c>
      <c r="B109" s="27">
        <v>870112.46</v>
      </c>
      <c r="C109" s="27">
        <v>249688.56</v>
      </c>
      <c r="D109" s="27">
        <v>13428.39</v>
      </c>
      <c r="E109" s="27">
        <v>27.01</v>
      </c>
      <c r="F109" s="27">
        <v>18772.61</v>
      </c>
      <c r="G109" s="27">
        <v>203620.22</v>
      </c>
      <c r="H109" s="27">
        <v>33988.370000000003</v>
      </c>
      <c r="I109" s="27">
        <v>2656</v>
      </c>
      <c r="J109" s="27">
        <v>0</v>
      </c>
      <c r="K109" s="28">
        <f t="shared" si="75"/>
        <v>1392293.62</v>
      </c>
    </row>
    <row r="110" spans="1:11" x14ac:dyDescent="0.2">
      <c r="A110" s="7" t="s">
        <v>31</v>
      </c>
      <c r="B110" s="27">
        <v>6414730.4299999997</v>
      </c>
      <c r="C110" s="27">
        <v>883533.78</v>
      </c>
      <c r="D110" s="27">
        <v>160641.21</v>
      </c>
      <c r="E110" s="27">
        <v>323.07</v>
      </c>
      <c r="F110" s="27">
        <v>227668.76</v>
      </c>
      <c r="G110" s="27">
        <v>1501149.45</v>
      </c>
      <c r="H110" s="27">
        <v>412201.19999999995</v>
      </c>
      <c r="I110" s="27">
        <v>31773.23</v>
      </c>
      <c r="J110" s="27">
        <v>0</v>
      </c>
      <c r="K110" s="28">
        <f t="shared" si="75"/>
        <v>9632021.129999999</v>
      </c>
    </row>
    <row r="111" spans="1:11" x14ac:dyDescent="0.2">
      <c r="A111" s="7" t="s">
        <v>32</v>
      </c>
      <c r="B111" s="27">
        <v>31806606.899999999</v>
      </c>
      <c r="C111" s="27">
        <v>3701421.81</v>
      </c>
      <c r="D111" s="27">
        <v>872621.38</v>
      </c>
      <c r="E111" s="27">
        <v>1754.94</v>
      </c>
      <c r="F111" s="27">
        <v>1166869.69</v>
      </c>
      <c r="G111" s="27">
        <v>7443254.3399999999</v>
      </c>
      <c r="H111" s="27">
        <v>2112653.02</v>
      </c>
      <c r="I111" s="27">
        <v>172595.82</v>
      </c>
      <c r="J111" s="27">
        <v>621.28</v>
      </c>
      <c r="K111" s="28">
        <f t="shared" si="75"/>
        <v>47278399.180000007</v>
      </c>
    </row>
    <row r="112" spans="1:11" x14ac:dyDescent="0.2">
      <c r="A112" s="7" t="s">
        <v>33</v>
      </c>
      <c r="B112" s="27">
        <v>4010004.6</v>
      </c>
      <c r="C112" s="27">
        <v>699222.95</v>
      </c>
      <c r="D112" s="27">
        <v>121085.6</v>
      </c>
      <c r="E112" s="27">
        <v>243.52</v>
      </c>
      <c r="F112" s="27">
        <v>105001.59</v>
      </c>
      <c r="G112" s="27">
        <v>938405.16</v>
      </c>
      <c r="H112" s="27">
        <v>190108.57</v>
      </c>
      <c r="I112" s="27">
        <v>23949.53</v>
      </c>
      <c r="J112" s="27">
        <v>0</v>
      </c>
      <c r="K112" s="28">
        <f t="shared" si="75"/>
        <v>6088021.5199999996</v>
      </c>
    </row>
    <row r="113" spans="1:11" x14ac:dyDescent="0.2">
      <c r="A113" s="7" t="s">
        <v>34</v>
      </c>
      <c r="B113" s="27">
        <v>675595.13</v>
      </c>
      <c r="C113" s="27">
        <v>235567.98</v>
      </c>
      <c r="D113" s="27">
        <v>553.33000000000004</v>
      </c>
      <c r="E113" s="27">
        <v>1.1100000000000001</v>
      </c>
      <c r="F113" s="27">
        <v>16322.85</v>
      </c>
      <c r="G113" s="27">
        <v>158100.06</v>
      </c>
      <c r="H113" s="27">
        <v>29553.01</v>
      </c>
      <c r="I113" s="27">
        <v>109.44</v>
      </c>
      <c r="J113" s="27">
        <v>0</v>
      </c>
      <c r="K113" s="28">
        <f t="shared" si="75"/>
        <v>1115802.9099999999</v>
      </c>
    </row>
    <row r="114" spans="1:11" x14ac:dyDescent="0.2">
      <c r="A114" s="7" t="s">
        <v>35</v>
      </c>
      <c r="B114" s="27">
        <v>499903.48</v>
      </c>
      <c r="C114" s="27">
        <v>181898.87</v>
      </c>
      <c r="D114" s="27">
        <v>4789.83</v>
      </c>
      <c r="E114" s="27">
        <v>9.6300000000000008</v>
      </c>
      <c r="F114" s="27">
        <v>7552.29</v>
      </c>
      <c r="G114" s="27">
        <v>116985.4</v>
      </c>
      <c r="H114" s="27">
        <v>13673.640000000001</v>
      </c>
      <c r="I114" s="27">
        <v>947.38</v>
      </c>
      <c r="J114" s="27">
        <v>0</v>
      </c>
      <c r="K114" s="28">
        <f t="shared" si="75"/>
        <v>825760.52</v>
      </c>
    </row>
    <row r="115" spans="1:11" x14ac:dyDescent="0.2">
      <c r="A115" s="7" t="s">
        <v>36</v>
      </c>
      <c r="B115" s="27">
        <v>414466.04</v>
      </c>
      <c r="C115" s="27">
        <v>146344.57999999999</v>
      </c>
      <c r="D115" s="27">
        <v>8862.25</v>
      </c>
      <c r="E115" s="27">
        <v>17.82</v>
      </c>
      <c r="F115" s="27">
        <v>3068.73</v>
      </c>
      <c r="G115" s="27">
        <v>96991.679999999993</v>
      </c>
      <c r="H115" s="27">
        <v>5556.04</v>
      </c>
      <c r="I115" s="27">
        <v>1752.87</v>
      </c>
      <c r="J115" s="27">
        <v>0</v>
      </c>
      <c r="K115" s="28">
        <f t="shared" si="75"/>
        <v>677060.00999999989</v>
      </c>
    </row>
    <row r="116" spans="1:11" x14ac:dyDescent="0.2">
      <c r="A116" s="7" t="s">
        <v>37</v>
      </c>
      <c r="B116" s="27">
        <v>874869.32</v>
      </c>
      <c r="C116" s="27">
        <v>275388.90999999997</v>
      </c>
      <c r="D116" s="27">
        <v>7207.82</v>
      </c>
      <c r="E116" s="27">
        <v>14.5</v>
      </c>
      <c r="F116" s="27">
        <v>20311.87</v>
      </c>
      <c r="G116" s="27">
        <v>204733.4</v>
      </c>
      <c r="H116" s="27">
        <v>36775.269999999997</v>
      </c>
      <c r="I116" s="27">
        <v>1425.64</v>
      </c>
      <c r="J116" s="27">
        <v>0</v>
      </c>
      <c r="K116" s="28">
        <f t="shared" si="75"/>
        <v>1420726.73</v>
      </c>
    </row>
    <row r="117" spans="1:11" x14ac:dyDescent="0.2">
      <c r="A117" s="7" t="s">
        <v>38</v>
      </c>
      <c r="B117" s="27">
        <v>410862.74</v>
      </c>
      <c r="C117" s="27">
        <v>107026.79</v>
      </c>
      <c r="D117" s="27">
        <v>16194.3</v>
      </c>
      <c r="E117" s="27">
        <v>32.57</v>
      </c>
      <c r="F117" s="27">
        <v>2701.92</v>
      </c>
      <c r="G117" s="27">
        <v>96148.45</v>
      </c>
      <c r="H117" s="27">
        <v>4891.91</v>
      </c>
      <c r="I117" s="27">
        <v>3203.07</v>
      </c>
      <c r="J117" s="27">
        <v>0</v>
      </c>
      <c r="K117" s="28">
        <f t="shared" si="75"/>
        <v>641061.74999999988</v>
      </c>
    </row>
    <row r="118" spans="1:11" x14ac:dyDescent="0.2">
      <c r="A118" s="7" t="s">
        <v>39</v>
      </c>
      <c r="B118" s="27">
        <v>4890693</v>
      </c>
      <c r="C118" s="27">
        <v>776738.8</v>
      </c>
      <c r="D118" s="27">
        <v>116155.59</v>
      </c>
      <c r="E118" s="27">
        <v>233.6</v>
      </c>
      <c r="F118" s="27">
        <v>163710.22</v>
      </c>
      <c r="G118" s="27">
        <v>1144500.33</v>
      </c>
      <c r="H118" s="27">
        <v>296402.31999999995</v>
      </c>
      <c r="I118" s="27">
        <v>22974.42</v>
      </c>
      <c r="J118" s="27">
        <v>0</v>
      </c>
      <c r="K118" s="28">
        <f t="shared" si="75"/>
        <v>7411408.2799999993</v>
      </c>
    </row>
    <row r="119" spans="1:11" x14ac:dyDescent="0.2">
      <c r="A119" s="7" t="s">
        <v>40</v>
      </c>
      <c r="B119" s="27">
        <v>5480721.29</v>
      </c>
      <c r="C119" s="27">
        <v>725296.62</v>
      </c>
      <c r="D119" s="27">
        <v>156315.51999999999</v>
      </c>
      <c r="E119" s="27">
        <v>314.37</v>
      </c>
      <c r="F119" s="27">
        <v>183825.62</v>
      </c>
      <c r="G119" s="27">
        <v>1282576.3799999999</v>
      </c>
      <c r="H119" s="27">
        <v>332821.86000000004</v>
      </c>
      <c r="I119" s="27">
        <v>30917.65</v>
      </c>
      <c r="J119" s="27">
        <v>0</v>
      </c>
      <c r="K119" s="28">
        <f t="shared" si="75"/>
        <v>8192789.3100000005</v>
      </c>
    </row>
    <row r="120" spans="1:11" x14ac:dyDescent="0.2">
      <c r="A120" s="7" t="s">
        <v>41</v>
      </c>
      <c r="B120" s="27">
        <v>945568.23</v>
      </c>
      <c r="C120" s="27">
        <v>282957.38</v>
      </c>
      <c r="D120" s="27">
        <v>5897.13</v>
      </c>
      <c r="E120" s="27">
        <v>11.86</v>
      </c>
      <c r="F120" s="27">
        <v>25548.720000000001</v>
      </c>
      <c r="G120" s="27">
        <v>221278.07999999999</v>
      </c>
      <c r="H120" s="27">
        <v>46256.74</v>
      </c>
      <c r="I120" s="27">
        <v>1166.3900000000001</v>
      </c>
      <c r="J120" s="27">
        <v>0</v>
      </c>
      <c r="K120" s="28">
        <f t="shared" si="75"/>
        <v>1528684.5299999998</v>
      </c>
    </row>
    <row r="121" spans="1:11" x14ac:dyDescent="0.2">
      <c r="A121" s="7" t="s">
        <v>42</v>
      </c>
      <c r="B121" s="27">
        <v>1356648.94</v>
      </c>
      <c r="C121" s="27">
        <v>315361.73</v>
      </c>
      <c r="D121" s="27">
        <v>24715.95</v>
      </c>
      <c r="E121" s="27">
        <v>49.71</v>
      </c>
      <c r="F121" s="27">
        <v>36936.11</v>
      </c>
      <c r="G121" s="27">
        <v>317477.53999999998</v>
      </c>
      <c r="H121" s="27">
        <v>66873.960000000006</v>
      </c>
      <c r="I121" s="27">
        <v>4888.57</v>
      </c>
      <c r="J121" s="27">
        <v>37127</v>
      </c>
      <c r="K121" s="28">
        <f t="shared" si="75"/>
        <v>2160079.5099999998</v>
      </c>
    </row>
    <row r="122" spans="1:11" x14ac:dyDescent="0.2">
      <c r="A122" s="7" t="s">
        <v>43</v>
      </c>
      <c r="B122" s="27">
        <v>422406.05</v>
      </c>
      <c r="C122" s="27">
        <v>154178.01999999999</v>
      </c>
      <c r="D122" s="27">
        <v>6940.04</v>
      </c>
      <c r="E122" s="27">
        <v>13.96</v>
      </c>
      <c r="F122" s="27">
        <v>4044.72</v>
      </c>
      <c r="G122" s="27">
        <v>98849.77</v>
      </c>
      <c r="H122" s="27">
        <v>7323.08</v>
      </c>
      <c r="I122" s="27">
        <v>1372.67</v>
      </c>
      <c r="J122" s="27">
        <v>0</v>
      </c>
      <c r="K122" s="28">
        <f t="shared" si="75"/>
        <v>695128.30999999994</v>
      </c>
    </row>
    <row r="123" spans="1:11" x14ac:dyDescent="0.2">
      <c r="A123" s="7" t="s">
        <v>44</v>
      </c>
      <c r="B123" s="27">
        <v>12432204.939999999</v>
      </c>
      <c r="C123" s="27">
        <v>1645850.51</v>
      </c>
      <c r="D123" s="27">
        <v>341897.02</v>
      </c>
      <c r="E123" s="27">
        <v>687.59</v>
      </c>
      <c r="F123" s="27">
        <v>426834.78</v>
      </c>
      <c r="G123" s="27">
        <v>2909334.65</v>
      </c>
      <c r="H123" s="27">
        <v>772797.33</v>
      </c>
      <c r="I123" s="27">
        <v>67623.83</v>
      </c>
      <c r="J123" s="27">
        <v>0</v>
      </c>
      <c r="K123" s="28">
        <f t="shared" si="75"/>
        <v>18597230.649999995</v>
      </c>
    </row>
    <row r="124" spans="1:11" x14ac:dyDescent="0.2">
      <c r="A124" s="7" t="s">
        <v>45</v>
      </c>
      <c r="B124" s="27">
        <v>50416136.789999999</v>
      </c>
      <c r="C124" s="27">
        <v>5323550.4400000004</v>
      </c>
      <c r="D124" s="27">
        <v>1294525.32</v>
      </c>
      <c r="E124" s="27">
        <v>2603.4299999999998</v>
      </c>
      <c r="F124" s="27">
        <v>1997224.12</v>
      </c>
      <c r="G124" s="27">
        <v>11798181.74</v>
      </c>
      <c r="H124" s="27">
        <v>3616034.95</v>
      </c>
      <c r="I124" s="27">
        <v>256044.22</v>
      </c>
      <c r="J124" s="27">
        <v>15201916.050000001</v>
      </c>
      <c r="K124" s="28">
        <f t="shared" si="75"/>
        <v>89906217.059999987</v>
      </c>
    </row>
    <row r="125" spans="1:11" x14ac:dyDescent="0.2">
      <c r="A125" s="7" t="s">
        <v>46</v>
      </c>
      <c r="B125" s="27">
        <v>453954.5</v>
      </c>
      <c r="C125" s="27">
        <v>153491.76999999999</v>
      </c>
      <c r="D125" s="27">
        <v>10448.32</v>
      </c>
      <c r="E125" s="27">
        <v>21.01</v>
      </c>
      <c r="F125" s="27">
        <v>3756.47</v>
      </c>
      <c r="G125" s="27">
        <v>106232.61</v>
      </c>
      <c r="H125" s="27">
        <v>6801.2</v>
      </c>
      <c r="I125" s="27">
        <v>2066.5700000000002</v>
      </c>
      <c r="J125" s="27">
        <v>0</v>
      </c>
      <c r="K125" s="28">
        <f t="shared" si="75"/>
        <v>736772.44999999984</v>
      </c>
    </row>
    <row r="126" spans="1:11" x14ac:dyDescent="0.2">
      <c r="A126" s="7" t="s">
        <v>47</v>
      </c>
      <c r="B126" s="27">
        <v>418408.83</v>
      </c>
      <c r="C126" s="27">
        <v>126179.34</v>
      </c>
      <c r="D126" s="27">
        <v>12815.01</v>
      </c>
      <c r="E126" s="27">
        <v>25.77</v>
      </c>
      <c r="F126" s="27">
        <v>3163.7</v>
      </c>
      <c r="G126" s="27">
        <v>97914.35</v>
      </c>
      <c r="H126" s="27">
        <v>5727.98</v>
      </c>
      <c r="I126" s="27">
        <v>2534.6799999999998</v>
      </c>
      <c r="J126" s="27">
        <v>0</v>
      </c>
      <c r="K126" s="28">
        <f t="shared" si="75"/>
        <v>666769.66</v>
      </c>
    </row>
    <row r="127" spans="1:11" x14ac:dyDescent="0.2">
      <c r="A127" s="7" t="s">
        <v>48</v>
      </c>
      <c r="B127" s="27">
        <v>6628601.5999999996</v>
      </c>
      <c r="C127" s="27">
        <v>849566.71999999997</v>
      </c>
      <c r="D127" s="27">
        <v>158986.04</v>
      </c>
      <c r="E127" s="27">
        <v>319.74</v>
      </c>
      <c r="F127" s="27">
        <v>249873.64</v>
      </c>
      <c r="G127" s="27">
        <v>1551198.71</v>
      </c>
      <c r="H127" s="27">
        <v>452403.81000000006</v>
      </c>
      <c r="I127" s="27">
        <v>31445.86</v>
      </c>
      <c r="J127" s="27">
        <v>0</v>
      </c>
      <c r="K127" s="28">
        <f t="shared" si="75"/>
        <v>9922396.1199999992</v>
      </c>
    </row>
    <row r="128" spans="1:11" x14ac:dyDescent="0.2">
      <c r="A128" s="7" t="s">
        <v>49</v>
      </c>
      <c r="B128" s="27">
        <v>417934.02</v>
      </c>
      <c r="C128" s="27">
        <v>148285.68</v>
      </c>
      <c r="D128" s="27">
        <v>7981.46</v>
      </c>
      <c r="E128" s="27">
        <v>16.05</v>
      </c>
      <c r="F128" s="27">
        <v>3740.13</v>
      </c>
      <c r="G128" s="27">
        <v>97803.24</v>
      </c>
      <c r="H128" s="27">
        <v>6771.62</v>
      </c>
      <c r="I128" s="27">
        <v>1578.65</v>
      </c>
      <c r="J128" s="27">
        <v>0</v>
      </c>
      <c r="K128" s="28">
        <f t="shared" si="75"/>
        <v>684110.85</v>
      </c>
    </row>
    <row r="129" spans="1:11" x14ac:dyDescent="0.2">
      <c r="A129" s="7" t="s">
        <v>50</v>
      </c>
      <c r="B129" s="27">
        <v>1027501.96</v>
      </c>
      <c r="C129" s="27">
        <v>248640.35</v>
      </c>
      <c r="D129" s="27">
        <v>10883.31</v>
      </c>
      <c r="E129" s="27">
        <v>21.89</v>
      </c>
      <c r="F129" s="27">
        <v>32711.26</v>
      </c>
      <c r="G129" s="27">
        <v>240451.87</v>
      </c>
      <c r="H129" s="27">
        <v>59224.73</v>
      </c>
      <c r="I129" s="27">
        <v>2152.61</v>
      </c>
      <c r="J129" s="27">
        <v>0</v>
      </c>
      <c r="K129" s="28">
        <f t="shared" si="75"/>
        <v>1621587.9800000002</v>
      </c>
    </row>
    <row r="130" spans="1:11" x14ac:dyDescent="0.2">
      <c r="A130" s="7" t="s">
        <v>51</v>
      </c>
      <c r="B130" s="27">
        <v>2452909.7400000002</v>
      </c>
      <c r="C130" s="27">
        <v>459089.76</v>
      </c>
      <c r="D130" s="27">
        <v>48117.39</v>
      </c>
      <c r="E130" s="27">
        <v>96.77</v>
      </c>
      <c r="F130" s="27">
        <v>80065.31</v>
      </c>
      <c r="G130" s="27">
        <v>574020.07999999996</v>
      </c>
      <c r="H130" s="27">
        <v>144960.67000000001</v>
      </c>
      <c r="I130" s="27">
        <v>9517.14</v>
      </c>
      <c r="J130" s="27">
        <v>0</v>
      </c>
      <c r="K130" s="28">
        <f t="shared" si="75"/>
        <v>3768776.8600000003</v>
      </c>
    </row>
    <row r="131" spans="1:11" x14ac:dyDescent="0.2">
      <c r="A131" s="7" t="s">
        <v>52</v>
      </c>
      <c r="B131" s="27">
        <v>458887.34</v>
      </c>
      <c r="C131" s="27">
        <v>165783.16</v>
      </c>
      <c r="D131" s="27">
        <v>6840.77</v>
      </c>
      <c r="E131" s="27">
        <v>13.76</v>
      </c>
      <c r="F131" s="27">
        <v>5187.7</v>
      </c>
      <c r="G131" s="27">
        <v>107386.97</v>
      </c>
      <c r="H131" s="27">
        <v>9392.4800000000014</v>
      </c>
      <c r="I131" s="27">
        <v>1353.04</v>
      </c>
      <c r="J131" s="27">
        <v>0</v>
      </c>
      <c r="K131" s="28">
        <f t="shared" si="75"/>
        <v>754845.22</v>
      </c>
    </row>
    <row r="132" spans="1:11" x14ac:dyDescent="0.2">
      <c r="A132" s="7" t="s">
        <v>53</v>
      </c>
      <c r="B132" s="27">
        <v>703271.78</v>
      </c>
      <c r="C132" s="27">
        <v>225314.47</v>
      </c>
      <c r="D132" s="27">
        <v>8407.18</v>
      </c>
      <c r="E132" s="27">
        <v>16.91</v>
      </c>
      <c r="F132" s="27">
        <v>13712.63</v>
      </c>
      <c r="G132" s="27">
        <v>164576.82999999999</v>
      </c>
      <c r="H132" s="27">
        <v>24827.120000000003</v>
      </c>
      <c r="I132" s="27">
        <v>1662.86</v>
      </c>
      <c r="J132" s="27">
        <v>0</v>
      </c>
      <c r="K132" s="28">
        <f t="shared" si="75"/>
        <v>1141789.7800000003</v>
      </c>
    </row>
    <row r="133" spans="1:11" x14ac:dyDescent="0.2">
      <c r="A133" s="7" t="s">
        <v>54</v>
      </c>
      <c r="B133" s="27">
        <v>721055.61</v>
      </c>
      <c r="C133" s="27">
        <v>248712.08</v>
      </c>
      <c r="D133" s="27">
        <v>875.33</v>
      </c>
      <c r="E133" s="27">
        <v>1.76</v>
      </c>
      <c r="F133" s="27">
        <v>17587.080000000002</v>
      </c>
      <c r="G133" s="27">
        <v>168738.53</v>
      </c>
      <c r="H133" s="27">
        <v>31841.940000000002</v>
      </c>
      <c r="I133" s="27">
        <v>173.13</v>
      </c>
      <c r="J133" s="27">
        <v>0</v>
      </c>
      <c r="K133" s="28">
        <f t="shared" si="75"/>
        <v>1188985.4599999997</v>
      </c>
    </row>
    <row r="134" spans="1:11" x14ac:dyDescent="0.2">
      <c r="A134" s="7" t="s">
        <v>55</v>
      </c>
      <c r="B134" s="27">
        <v>566633.55000000005</v>
      </c>
      <c r="C134" s="27">
        <v>161822.43</v>
      </c>
      <c r="D134" s="27">
        <v>15139.95</v>
      </c>
      <c r="E134" s="27">
        <v>30.45</v>
      </c>
      <c r="F134" s="27">
        <v>7322.99</v>
      </c>
      <c r="G134" s="27">
        <v>132601.31</v>
      </c>
      <c r="H134" s="27">
        <v>13258.51</v>
      </c>
      <c r="I134" s="27">
        <v>2994.53</v>
      </c>
      <c r="J134" s="27">
        <v>0</v>
      </c>
      <c r="K134" s="28">
        <f t="shared" si="75"/>
        <v>899803.72</v>
      </c>
    </row>
    <row r="135" spans="1:11" x14ac:dyDescent="0.2">
      <c r="A135" s="7" t="s">
        <v>56</v>
      </c>
      <c r="B135" s="27">
        <v>2246119.81</v>
      </c>
      <c r="C135" s="27">
        <v>449155.45</v>
      </c>
      <c r="D135" s="27">
        <v>72290.87</v>
      </c>
      <c r="E135" s="27">
        <v>145.38</v>
      </c>
      <c r="F135" s="27">
        <v>47046.2</v>
      </c>
      <c r="G135" s="27">
        <v>525627.93999999994</v>
      </c>
      <c r="H135" s="27">
        <v>85178.58</v>
      </c>
      <c r="I135" s="27">
        <v>14298.41</v>
      </c>
      <c r="J135" s="27">
        <v>0</v>
      </c>
      <c r="K135" s="28">
        <f t="shared" si="75"/>
        <v>3439862.6400000006</v>
      </c>
    </row>
    <row r="136" spans="1:11" x14ac:dyDescent="0.2">
      <c r="A136" s="7" t="s">
        <v>57</v>
      </c>
      <c r="B136" s="27">
        <v>13402443.220000001</v>
      </c>
      <c r="C136" s="27">
        <v>1795012.02</v>
      </c>
      <c r="D136" s="27">
        <v>364155.7</v>
      </c>
      <c r="E136" s="27">
        <v>732.36</v>
      </c>
      <c r="F136" s="27">
        <v>460636.59</v>
      </c>
      <c r="G136" s="27">
        <v>3136385.91</v>
      </c>
      <c r="H136" s="27">
        <v>833996.54</v>
      </c>
      <c r="I136" s="27">
        <v>72026.37</v>
      </c>
      <c r="J136" s="27">
        <v>0</v>
      </c>
      <c r="K136" s="28">
        <f t="shared" si="75"/>
        <v>20065388.709999997</v>
      </c>
    </row>
    <row r="137" spans="1:11" x14ac:dyDescent="0.2">
      <c r="A137" s="7" t="s">
        <v>58</v>
      </c>
      <c r="B137" s="27">
        <v>12883774.65</v>
      </c>
      <c r="C137" s="27">
        <v>1342022.6299999999</v>
      </c>
      <c r="D137" s="27">
        <v>317705.36</v>
      </c>
      <c r="E137" s="27">
        <v>638.94000000000005</v>
      </c>
      <c r="F137" s="27">
        <v>523311.37</v>
      </c>
      <c r="G137" s="27">
        <v>3015009.17</v>
      </c>
      <c r="H137" s="27">
        <v>947471.13</v>
      </c>
      <c r="I137" s="27">
        <v>62838.96</v>
      </c>
      <c r="J137" s="27">
        <v>9481.64</v>
      </c>
      <c r="K137" s="28">
        <f t="shared" si="75"/>
        <v>19102253.849999998</v>
      </c>
    </row>
    <row r="138" spans="1:11" x14ac:dyDescent="0.2">
      <c r="A138" s="7" t="s">
        <v>59</v>
      </c>
      <c r="B138" s="27">
        <v>402333.35</v>
      </c>
      <c r="C138" s="27">
        <v>101737.74</v>
      </c>
      <c r="D138" s="27">
        <v>17794.2</v>
      </c>
      <c r="E138" s="27">
        <v>35.79</v>
      </c>
      <c r="F138" s="27">
        <v>1568.75</v>
      </c>
      <c r="G138" s="27">
        <v>94152.44</v>
      </c>
      <c r="H138" s="27">
        <v>2840.26</v>
      </c>
      <c r="I138" s="27">
        <v>3519.51</v>
      </c>
      <c r="J138" s="27">
        <v>0</v>
      </c>
      <c r="K138" s="28">
        <f t="shared" si="75"/>
        <v>623982.04</v>
      </c>
    </row>
    <row r="139" spans="1:11" x14ac:dyDescent="0.2">
      <c r="A139" s="7" t="s">
        <v>60</v>
      </c>
      <c r="B139" s="27">
        <v>569735.64</v>
      </c>
      <c r="C139" s="27">
        <v>199478.67</v>
      </c>
      <c r="D139" s="27">
        <v>6047.05</v>
      </c>
      <c r="E139" s="27">
        <v>12.16</v>
      </c>
      <c r="F139" s="27">
        <v>9271.69</v>
      </c>
      <c r="G139" s="27">
        <v>133327.24</v>
      </c>
      <c r="H139" s="27">
        <v>16786.690000000002</v>
      </c>
      <c r="I139" s="27">
        <v>1196.05</v>
      </c>
      <c r="J139" s="27">
        <v>0</v>
      </c>
      <c r="K139" s="28">
        <f t="shared" si="75"/>
        <v>935855.19000000018</v>
      </c>
    </row>
    <row r="140" spans="1:11" x14ac:dyDescent="0.2">
      <c r="A140" s="7" t="s">
        <v>61</v>
      </c>
      <c r="B140" s="27">
        <v>403433.4</v>
      </c>
      <c r="C140" s="27">
        <v>107652.22</v>
      </c>
      <c r="D140" s="27">
        <v>17136.57</v>
      </c>
      <c r="E140" s="27">
        <v>34.46</v>
      </c>
      <c r="F140" s="27">
        <v>1316.58</v>
      </c>
      <c r="G140" s="27">
        <v>94409.86</v>
      </c>
      <c r="H140" s="27">
        <v>2383.7199999999998</v>
      </c>
      <c r="I140" s="27">
        <v>3389.44</v>
      </c>
      <c r="J140" s="27">
        <v>0</v>
      </c>
      <c r="K140" s="28">
        <f t="shared" si="75"/>
        <v>629756.24999999977</v>
      </c>
    </row>
    <row r="141" spans="1:11" x14ac:dyDescent="0.2">
      <c r="A141" s="7" t="s">
        <v>62</v>
      </c>
      <c r="B141" s="27">
        <v>1006578.92</v>
      </c>
      <c r="C141" s="27">
        <v>278620.31</v>
      </c>
      <c r="D141" s="27">
        <v>6528.47</v>
      </c>
      <c r="E141" s="27">
        <v>13.13</v>
      </c>
      <c r="F141" s="27">
        <v>30248.43</v>
      </c>
      <c r="G141" s="27">
        <v>235555.55</v>
      </c>
      <c r="H141" s="27">
        <v>54765.700000000004</v>
      </c>
      <c r="I141" s="27">
        <v>1291.27</v>
      </c>
      <c r="J141" s="27">
        <v>0</v>
      </c>
      <c r="K141" s="28">
        <f t="shared" si="75"/>
        <v>1613601.7799999998</v>
      </c>
    </row>
    <row r="142" spans="1:11" x14ac:dyDescent="0.2">
      <c r="A142" s="7" t="s">
        <v>63</v>
      </c>
      <c r="B142" s="27">
        <v>2783253.51</v>
      </c>
      <c r="C142" s="27">
        <v>484897.27</v>
      </c>
      <c r="D142" s="27">
        <v>46925.88</v>
      </c>
      <c r="E142" s="27">
        <v>94.37</v>
      </c>
      <c r="F142" s="27">
        <v>102040.9</v>
      </c>
      <c r="G142" s="27">
        <v>651325.80000000005</v>
      </c>
      <c r="H142" s="27">
        <v>184748.15</v>
      </c>
      <c r="I142" s="27">
        <v>9281.4699999999993</v>
      </c>
      <c r="J142" s="27">
        <v>3132.74</v>
      </c>
      <c r="K142" s="28">
        <f t="shared" si="75"/>
        <v>4265700.09</v>
      </c>
    </row>
    <row r="143" spans="1:11" x14ac:dyDescent="0.2">
      <c r="A143" s="7" t="s">
        <v>64</v>
      </c>
      <c r="B143" s="27">
        <v>648651.81000000006</v>
      </c>
      <c r="C143" s="27">
        <v>207291.47</v>
      </c>
      <c r="D143" s="27">
        <v>10050.74</v>
      </c>
      <c r="E143" s="27">
        <v>20.21</v>
      </c>
      <c r="F143" s="27">
        <v>10922.34</v>
      </c>
      <c r="G143" s="27">
        <v>151794.9</v>
      </c>
      <c r="H143" s="27">
        <v>19775.23</v>
      </c>
      <c r="I143" s="27">
        <v>1987.94</v>
      </c>
      <c r="J143" s="27">
        <v>0</v>
      </c>
      <c r="K143" s="28">
        <f t="shared" si="75"/>
        <v>1050494.6399999999</v>
      </c>
    </row>
    <row r="144" spans="1:11" x14ac:dyDescent="0.2">
      <c r="A144" s="7" t="s">
        <v>65</v>
      </c>
      <c r="B144" s="27">
        <v>460052.04</v>
      </c>
      <c r="C144" s="27">
        <v>163540.35999999999</v>
      </c>
      <c r="D144" s="27">
        <v>7334.01</v>
      </c>
      <c r="E144" s="27">
        <v>14.75</v>
      </c>
      <c r="F144" s="27">
        <v>5210.6400000000003</v>
      </c>
      <c r="G144" s="27">
        <v>107659.52</v>
      </c>
      <c r="H144" s="27">
        <v>9434.0199999999986</v>
      </c>
      <c r="I144" s="27">
        <v>1450.59</v>
      </c>
      <c r="J144" s="27">
        <v>0</v>
      </c>
      <c r="K144" s="28">
        <f t="shared" si="75"/>
        <v>754695.92999999993</v>
      </c>
    </row>
    <row r="145" spans="1:11" x14ac:dyDescent="0.2">
      <c r="A145" s="7" t="s">
        <v>66</v>
      </c>
      <c r="B145" s="27">
        <v>879876.54</v>
      </c>
      <c r="C145" s="27">
        <v>253359.06</v>
      </c>
      <c r="D145" s="27">
        <v>14941.63</v>
      </c>
      <c r="E145" s="27">
        <v>30.05</v>
      </c>
      <c r="F145" s="27">
        <v>17790.09</v>
      </c>
      <c r="G145" s="27">
        <v>205905.17</v>
      </c>
      <c r="H145" s="27">
        <v>32209.500000000004</v>
      </c>
      <c r="I145" s="27">
        <v>2955.31</v>
      </c>
      <c r="J145" s="27">
        <v>0</v>
      </c>
      <c r="K145" s="28">
        <f t="shared" si="75"/>
        <v>1407067.35</v>
      </c>
    </row>
    <row r="146" spans="1:11" x14ac:dyDescent="0.2">
      <c r="A146" s="7" t="s">
        <v>67</v>
      </c>
      <c r="B146" s="27">
        <v>1002780.81</v>
      </c>
      <c r="C146" s="27">
        <v>291598.27</v>
      </c>
      <c r="D146" s="27">
        <v>15632.38</v>
      </c>
      <c r="E146" s="27">
        <v>31.44</v>
      </c>
      <c r="F146" s="27">
        <v>20960.330000000002</v>
      </c>
      <c r="G146" s="27">
        <v>234666.73</v>
      </c>
      <c r="H146" s="27">
        <v>2466.67</v>
      </c>
      <c r="I146" s="27">
        <v>3091.93</v>
      </c>
      <c r="J146" s="27">
        <v>0</v>
      </c>
      <c r="K146" s="28">
        <f t="shared" si="75"/>
        <v>1571228.5599999998</v>
      </c>
    </row>
    <row r="147" spans="1:11" x14ac:dyDescent="0.2">
      <c r="A147" s="7" t="s">
        <v>68</v>
      </c>
      <c r="B147" s="27">
        <v>396758.99</v>
      </c>
      <c r="C147" s="27">
        <v>101359.79</v>
      </c>
      <c r="D147" s="27">
        <v>17593.98</v>
      </c>
      <c r="E147" s="27">
        <v>35.380000000000003</v>
      </c>
      <c r="F147" s="27">
        <v>1362.4</v>
      </c>
      <c r="G147" s="27">
        <v>92847.94</v>
      </c>
      <c r="H147" s="27">
        <v>81187.930000000008</v>
      </c>
      <c r="I147" s="27">
        <v>3479.91</v>
      </c>
      <c r="J147" s="27">
        <v>0</v>
      </c>
      <c r="K147" s="28">
        <f t="shared" si="75"/>
        <v>694626.32000000007</v>
      </c>
    </row>
    <row r="148" spans="1:11" x14ac:dyDescent="0.2">
      <c r="A148" s="7" t="s">
        <v>69</v>
      </c>
      <c r="B148" s="27">
        <v>1166211.79</v>
      </c>
      <c r="C148" s="27">
        <v>141306.35</v>
      </c>
      <c r="D148" s="27">
        <v>28345.43</v>
      </c>
      <c r="E148" s="27">
        <v>57.01</v>
      </c>
      <c r="F148" s="27">
        <v>44842.07</v>
      </c>
      <c r="G148" s="27">
        <v>272912.2</v>
      </c>
      <c r="H148" s="27">
        <v>1654.3899999999999</v>
      </c>
      <c r="I148" s="27">
        <v>5606.44</v>
      </c>
      <c r="J148" s="27">
        <v>0</v>
      </c>
      <c r="K148" s="28">
        <f t="shared" si="75"/>
        <v>1660935.68</v>
      </c>
    </row>
    <row r="149" spans="1:11" x14ac:dyDescent="0.2">
      <c r="A149" s="7" t="s">
        <v>70</v>
      </c>
      <c r="B149" s="27">
        <v>395728.42</v>
      </c>
      <c r="C149" s="27">
        <v>105264.02</v>
      </c>
      <c r="D149" s="27">
        <v>17351.89</v>
      </c>
      <c r="E149" s="27">
        <v>34.9</v>
      </c>
      <c r="F149" s="27">
        <v>913.76</v>
      </c>
      <c r="G149" s="27">
        <v>92606.78</v>
      </c>
      <c r="H149" s="27">
        <v>859825.9</v>
      </c>
      <c r="I149" s="27">
        <v>3432.03</v>
      </c>
      <c r="J149" s="27">
        <v>0</v>
      </c>
      <c r="K149" s="28">
        <f t="shared" si="75"/>
        <v>1475157.7</v>
      </c>
    </row>
    <row r="150" spans="1:11" x14ac:dyDescent="0.2">
      <c r="A150" s="7" t="s">
        <v>71</v>
      </c>
      <c r="B150" s="27">
        <v>12586515.060000001</v>
      </c>
      <c r="C150" s="27">
        <v>1410293.33</v>
      </c>
      <c r="D150" s="27">
        <v>338523.35</v>
      </c>
      <c r="E150" s="27">
        <v>680.81</v>
      </c>
      <c r="F150" s="27">
        <v>474902.77</v>
      </c>
      <c r="G150" s="27">
        <v>2945445.68</v>
      </c>
      <c r="H150" s="27">
        <v>33359.869999999995</v>
      </c>
      <c r="I150" s="27">
        <v>66956.55</v>
      </c>
      <c r="J150" s="27">
        <v>727347.44</v>
      </c>
      <c r="K150" s="28">
        <f t="shared" si="75"/>
        <v>18584024.860000003</v>
      </c>
    </row>
    <row r="151" spans="1:11" x14ac:dyDescent="0.2">
      <c r="A151" s="7" t="s">
        <v>72</v>
      </c>
      <c r="B151" s="27">
        <v>533082.43999999994</v>
      </c>
      <c r="C151" s="27">
        <v>126812.45</v>
      </c>
      <c r="D151" s="27">
        <v>4192.1400000000003</v>
      </c>
      <c r="E151" s="27">
        <v>8.43</v>
      </c>
      <c r="F151" s="27">
        <v>18425.47</v>
      </c>
      <c r="G151" s="27">
        <v>124749.81</v>
      </c>
      <c r="H151" s="27">
        <v>10098.14</v>
      </c>
      <c r="I151" s="27">
        <v>829.16</v>
      </c>
      <c r="J151" s="27">
        <v>0</v>
      </c>
      <c r="K151" s="28">
        <f t="shared" si="75"/>
        <v>818198.04</v>
      </c>
    </row>
    <row r="152" spans="1:11" x14ac:dyDescent="0.2">
      <c r="A152" s="7" t="s">
        <v>73</v>
      </c>
      <c r="B152" s="27">
        <v>476801.13</v>
      </c>
      <c r="C152" s="27">
        <v>168332.64</v>
      </c>
      <c r="D152" s="27">
        <v>7588.12</v>
      </c>
      <c r="E152" s="27">
        <v>15.26</v>
      </c>
      <c r="F152" s="27">
        <v>5577.45</v>
      </c>
      <c r="G152" s="27">
        <v>111579.09</v>
      </c>
      <c r="H152" s="27">
        <v>80203.569999999992</v>
      </c>
      <c r="I152" s="27">
        <v>1500.86</v>
      </c>
      <c r="J152" s="27">
        <v>0</v>
      </c>
      <c r="K152" s="28">
        <f t="shared" si="75"/>
        <v>851598.11999999988</v>
      </c>
    </row>
    <row r="153" spans="1:11" x14ac:dyDescent="0.2">
      <c r="A153" s="7" t="s">
        <v>74</v>
      </c>
      <c r="B153" s="27">
        <v>1452171.96</v>
      </c>
      <c r="C153" s="27">
        <v>308784.65999999997</v>
      </c>
      <c r="D153" s="27">
        <v>25660.13</v>
      </c>
      <c r="E153" s="27">
        <v>51.61</v>
      </c>
      <c r="F153" s="27">
        <v>44298.39</v>
      </c>
      <c r="G153" s="27">
        <v>339831.44</v>
      </c>
      <c r="H153" s="27">
        <v>9653.43</v>
      </c>
      <c r="I153" s="27">
        <v>5075.32</v>
      </c>
      <c r="J153" s="27">
        <v>0</v>
      </c>
      <c r="K153" s="28">
        <f t="shared" si="75"/>
        <v>2185526.94</v>
      </c>
    </row>
    <row r="154" spans="1:11" x14ac:dyDescent="0.2">
      <c r="A154" s="7" t="s">
        <v>75</v>
      </c>
      <c r="B154" s="27">
        <v>430359.68</v>
      </c>
      <c r="C154" s="27">
        <v>142178.93</v>
      </c>
      <c r="D154" s="27">
        <v>8258.42</v>
      </c>
      <c r="E154" s="27">
        <v>16.61</v>
      </c>
      <c r="F154" s="27">
        <v>5331.82</v>
      </c>
      <c r="G154" s="27">
        <v>100711.03999999999</v>
      </c>
      <c r="H154" s="27">
        <v>13383.13</v>
      </c>
      <c r="I154" s="27">
        <v>1633.43</v>
      </c>
      <c r="J154" s="27">
        <v>0</v>
      </c>
      <c r="K154" s="28">
        <f t="shared" si="75"/>
        <v>701873.06</v>
      </c>
    </row>
    <row r="155" spans="1:11" x14ac:dyDescent="0.2">
      <c r="A155" s="7" t="s">
        <v>76</v>
      </c>
      <c r="B155" s="27">
        <v>486604.69</v>
      </c>
      <c r="C155" s="27">
        <v>167792.43</v>
      </c>
      <c r="D155" s="27">
        <v>6309.91</v>
      </c>
      <c r="E155" s="27">
        <v>12.69</v>
      </c>
      <c r="F155" s="27">
        <v>7391.83</v>
      </c>
      <c r="G155" s="27">
        <v>113873.27</v>
      </c>
      <c r="H155" s="27">
        <v>9777.92</v>
      </c>
      <c r="I155" s="27">
        <v>1248.04</v>
      </c>
      <c r="J155" s="27">
        <v>0</v>
      </c>
      <c r="K155" s="28">
        <f t="shared" si="75"/>
        <v>793010.78</v>
      </c>
    </row>
    <row r="156" spans="1:11" x14ac:dyDescent="0.2">
      <c r="A156" s="7" t="s">
        <v>77</v>
      </c>
      <c r="B156" s="27">
        <v>480612.28</v>
      </c>
      <c r="C156" s="27">
        <v>176370.12</v>
      </c>
      <c r="D156" s="27">
        <v>6704.31</v>
      </c>
      <c r="E156" s="27">
        <v>13.48</v>
      </c>
      <c r="F156" s="27">
        <v>5400.58</v>
      </c>
      <c r="G156" s="27">
        <v>112470.96</v>
      </c>
      <c r="H156" s="27">
        <v>6967.2300000000005</v>
      </c>
      <c r="I156" s="27">
        <v>1326.05</v>
      </c>
      <c r="J156" s="27">
        <v>0</v>
      </c>
      <c r="K156" s="28">
        <f t="shared" si="75"/>
        <v>789865.01</v>
      </c>
    </row>
    <row r="157" spans="1:11" x14ac:dyDescent="0.2">
      <c r="A157" s="7" t="s">
        <v>78</v>
      </c>
      <c r="B157" s="27">
        <v>425562.99</v>
      </c>
      <c r="C157" s="27">
        <v>152474.23000000001</v>
      </c>
      <c r="D157" s="27">
        <v>7804.77</v>
      </c>
      <c r="E157" s="27">
        <v>15.7</v>
      </c>
      <c r="F157" s="27">
        <v>3848.17</v>
      </c>
      <c r="G157" s="27">
        <v>99588.54</v>
      </c>
      <c r="H157" s="27">
        <v>9125.6200000000008</v>
      </c>
      <c r="I157" s="27">
        <v>1543.71</v>
      </c>
      <c r="J157" s="27">
        <v>0</v>
      </c>
      <c r="K157" s="28">
        <f t="shared" si="75"/>
        <v>699963.73</v>
      </c>
    </row>
    <row r="158" spans="1:11" x14ac:dyDescent="0.2">
      <c r="A158" s="7" t="s">
        <v>79</v>
      </c>
      <c r="B158" s="27">
        <v>503642.67</v>
      </c>
      <c r="C158" s="27">
        <v>205075.46</v>
      </c>
      <c r="D158" s="27">
        <v>4101.78</v>
      </c>
      <c r="E158" s="27">
        <v>8.25</v>
      </c>
      <c r="F158" s="27">
        <v>5040.3</v>
      </c>
      <c r="G158" s="27">
        <v>117860.43</v>
      </c>
      <c r="H158" s="27">
        <v>10412.32</v>
      </c>
      <c r="I158" s="27">
        <v>811.29</v>
      </c>
      <c r="J158" s="27">
        <v>0</v>
      </c>
      <c r="K158" s="28">
        <f t="shared" ref="K158:K164" si="76">SUM(B158:J158)</f>
        <v>846952.50000000012</v>
      </c>
    </row>
    <row r="159" spans="1:11" x14ac:dyDescent="0.2">
      <c r="A159" s="7" t="s">
        <v>80</v>
      </c>
      <c r="B159" s="27">
        <v>467200.15</v>
      </c>
      <c r="C159" s="27">
        <v>164536.84</v>
      </c>
      <c r="D159" s="27">
        <v>7145.24</v>
      </c>
      <c r="E159" s="27">
        <v>14.37</v>
      </c>
      <c r="F159" s="27">
        <v>5750.98</v>
      </c>
      <c r="G159" s="27">
        <v>109332.3</v>
      </c>
      <c r="H159" s="27">
        <v>10661.44</v>
      </c>
      <c r="I159" s="27">
        <v>1413.26</v>
      </c>
      <c r="J159" s="27">
        <v>0</v>
      </c>
      <c r="K159" s="28">
        <f t="shared" si="76"/>
        <v>766054.58</v>
      </c>
    </row>
    <row r="160" spans="1:11" x14ac:dyDescent="0.2">
      <c r="A160" s="7" t="s">
        <v>81</v>
      </c>
      <c r="B160" s="27">
        <v>474064.5</v>
      </c>
      <c r="C160" s="27">
        <v>170460.61</v>
      </c>
      <c r="D160" s="27">
        <v>6539.65</v>
      </c>
      <c r="E160" s="27">
        <v>13.15</v>
      </c>
      <c r="F160" s="27">
        <v>5888.57</v>
      </c>
      <c r="G160" s="27">
        <v>110938.67</v>
      </c>
      <c r="H160" s="27">
        <v>56716.520000000004</v>
      </c>
      <c r="I160" s="27">
        <v>1293.48</v>
      </c>
      <c r="J160" s="27">
        <v>0</v>
      </c>
      <c r="K160" s="28">
        <f t="shared" si="76"/>
        <v>825915.15</v>
      </c>
    </row>
    <row r="161" spans="1:11" x14ac:dyDescent="0.2">
      <c r="A161" s="7" t="s">
        <v>82</v>
      </c>
      <c r="B161" s="27">
        <v>1138358.03</v>
      </c>
      <c r="C161" s="27">
        <v>319890</v>
      </c>
      <c r="D161" s="27">
        <v>10180.85</v>
      </c>
      <c r="E161" s="27">
        <v>20.47</v>
      </c>
      <c r="F161" s="27">
        <v>31325.919999999998</v>
      </c>
      <c r="G161" s="27">
        <v>266393.96999999997</v>
      </c>
      <c r="H161" s="27">
        <v>11776.19</v>
      </c>
      <c r="I161" s="27">
        <v>2013.67</v>
      </c>
      <c r="J161" s="27">
        <v>0</v>
      </c>
      <c r="K161" s="28">
        <f t="shared" si="76"/>
        <v>1779959.0999999999</v>
      </c>
    </row>
    <row r="162" spans="1:11" x14ac:dyDescent="0.2">
      <c r="A162" s="7" t="s">
        <v>83</v>
      </c>
      <c r="B162" s="27">
        <v>468275.75</v>
      </c>
      <c r="C162" s="27">
        <v>170497.88</v>
      </c>
      <c r="D162" s="27">
        <v>5194.3500000000004</v>
      </c>
      <c r="E162" s="27">
        <v>10.45</v>
      </c>
      <c r="F162" s="27">
        <v>6504.28</v>
      </c>
      <c r="G162" s="27">
        <v>109584</v>
      </c>
      <c r="H162" s="27">
        <v>9427.9800000000014</v>
      </c>
      <c r="I162" s="27">
        <v>1027.3900000000001</v>
      </c>
      <c r="J162" s="27">
        <v>0</v>
      </c>
      <c r="K162" s="28">
        <f t="shared" si="76"/>
        <v>770522.08</v>
      </c>
    </row>
    <row r="163" spans="1:11" x14ac:dyDescent="0.2">
      <c r="A163" s="7" t="s">
        <v>84</v>
      </c>
      <c r="B163" s="27">
        <v>462256.04</v>
      </c>
      <c r="C163" s="27">
        <v>156373.94</v>
      </c>
      <c r="D163" s="27">
        <v>8862.7800000000007</v>
      </c>
      <c r="E163" s="27">
        <v>17.82</v>
      </c>
      <c r="F163" s="27">
        <v>5207.3</v>
      </c>
      <c r="G163" s="27">
        <v>108175.3</v>
      </c>
      <c r="H163" s="27">
        <v>35986.639999999999</v>
      </c>
      <c r="I163" s="27">
        <v>1752.97</v>
      </c>
      <c r="J163" s="27">
        <v>0</v>
      </c>
      <c r="K163" s="28">
        <f t="shared" si="76"/>
        <v>778632.79</v>
      </c>
    </row>
    <row r="164" spans="1:11" ht="13.5" thickBot="1" x14ac:dyDescent="0.25">
      <c r="A164" s="7" t="s">
        <v>85</v>
      </c>
      <c r="B164" s="27">
        <v>770052.76</v>
      </c>
      <c r="C164" s="27">
        <v>216955.04</v>
      </c>
      <c r="D164" s="27">
        <v>8460.24</v>
      </c>
      <c r="E164" s="27">
        <v>16.98</v>
      </c>
      <c r="F164" s="27">
        <v>19876.29</v>
      </c>
      <c r="G164" s="27">
        <v>180204.67</v>
      </c>
      <c r="H164" s="27">
        <v>37949.31</v>
      </c>
      <c r="I164" s="27">
        <v>1673.36</v>
      </c>
      <c r="J164" s="27">
        <v>0</v>
      </c>
      <c r="K164" s="28">
        <f t="shared" si="76"/>
        <v>1235188.6500000001</v>
      </c>
    </row>
    <row r="165" spans="1:11" x14ac:dyDescent="0.2">
      <c r="A165" s="11"/>
      <c r="B165" s="12"/>
      <c r="C165" s="13"/>
      <c r="D165" s="14"/>
      <c r="E165" s="15"/>
      <c r="F165" s="13"/>
      <c r="G165" s="13"/>
      <c r="H165" s="13"/>
      <c r="I165" s="13"/>
      <c r="J165" s="15"/>
      <c r="K165" s="16"/>
    </row>
    <row r="166" spans="1:11" ht="15" x14ac:dyDescent="0.25">
      <c r="A166" s="17" t="s">
        <v>86</v>
      </c>
      <c r="B166" s="18">
        <f>SUM(B93:B164)</f>
        <v>214535115.21000001</v>
      </c>
      <c r="C166" s="18">
        <f t="shared" ref="C166:K166" si="77">SUM(C93:C164)</f>
        <v>32405748.999999989</v>
      </c>
      <c r="D166" s="18">
        <f t="shared" si="77"/>
        <v>5299598.3999999994</v>
      </c>
      <c r="E166" s="18">
        <f t="shared" si="77"/>
        <v>10658.070000000003</v>
      </c>
      <c r="F166" s="18">
        <f t="shared" si="77"/>
        <v>7260697.6000000006</v>
      </c>
      <c r="G166" s="18">
        <f t="shared" si="77"/>
        <v>50204645.599999994</v>
      </c>
      <c r="H166" s="18">
        <f t="shared" si="77"/>
        <v>13145713.600000001</v>
      </c>
      <c r="I166" s="18">
        <f t="shared" si="77"/>
        <v>1048207.8000000003</v>
      </c>
      <c r="J166" s="18">
        <f t="shared" si="77"/>
        <v>15988898.760000002</v>
      </c>
      <c r="K166" s="19">
        <f t="shared" si="77"/>
        <v>339899284.03999996</v>
      </c>
    </row>
    <row r="167" spans="1:11" ht="13.5" thickBot="1" x14ac:dyDescent="0.25">
      <c r="A167" s="20"/>
      <c r="B167" s="21"/>
      <c r="C167" s="22"/>
      <c r="D167" s="22"/>
      <c r="E167" s="23"/>
      <c r="F167" s="22"/>
      <c r="G167" s="22"/>
      <c r="H167" s="22"/>
      <c r="I167" s="22"/>
      <c r="J167" s="23"/>
      <c r="K167" s="24"/>
    </row>
    <row r="168" spans="1:11" x14ac:dyDescent="0.2">
      <c r="A168" s="25" t="s">
        <v>87</v>
      </c>
    </row>
    <row r="169" spans="1:11" ht="15.75" x14ac:dyDescent="0.25">
      <c r="A169" s="30" t="s">
        <v>0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 ht="15.75" x14ac:dyDescent="0.25">
      <c r="A170" s="30" t="s">
        <v>1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 ht="15.75" x14ac:dyDescent="0.25">
      <c r="A171" s="30" t="s">
        <v>2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 ht="15" x14ac:dyDescent="0.2">
      <c r="A172" s="31" t="s">
        <v>89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1:11" ht="15" x14ac:dyDescent="0.2">
      <c r="A173" s="31" t="s">
        <v>90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13.5" thickBot="1" x14ac:dyDescent="0.25">
      <c r="A174" s="1"/>
      <c r="B174" s="29"/>
      <c r="C174" s="29"/>
      <c r="D174" s="2"/>
      <c r="E174" s="2"/>
      <c r="F174" s="2"/>
      <c r="G174" s="2"/>
      <c r="H174" s="2"/>
      <c r="I174" s="2"/>
      <c r="J174" s="2"/>
      <c r="K174" s="2"/>
    </row>
    <row r="175" spans="1:11" ht="90" thickBot="1" x14ac:dyDescent="0.25">
      <c r="A175" s="3" t="s">
        <v>3</v>
      </c>
      <c r="B175" s="4" t="s">
        <v>4</v>
      </c>
      <c r="C175" s="4" t="s">
        <v>5</v>
      </c>
      <c r="D175" s="4" t="s">
        <v>91</v>
      </c>
      <c r="E175" s="4" t="s">
        <v>92</v>
      </c>
      <c r="F175" s="4" t="s">
        <v>8</v>
      </c>
      <c r="G175" s="4" t="s">
        <v>9</v>
      </c>
      <c r="H175" s="4" t="s">
        <v>10</v>
      </c>
      <c r="I175" s="4" t="s">
        <v>93</v>
      </c>
      <c r="J175" s="5" t="s">
        <v>12</v>
      </c>
      <c r="K175" s="6" t="s">
        <v>13</v>
      </c>
    </row>
    <row r="176" spans="1:11" x14ac:dyDescent="0.2">
      <c r="A176" s="7" t="s">
        <v>14</v>
      </c>
      <c r="B176" s="27">
        <v>102844.97</v>
      </c>
      <c r="C176" s="27">
        <v>67275.34</v>
      </c>
      <c r="D176" s="27">
        <v>0</v>
      </c>
      <c r="E176" s="27">
        <v>0</v>
      </c>
      <c r="F176" s="27">
        <v>2854.01</v>
      </c>
      <c r="G176" s="27">
        <v>0</v>
      </c>
      <c r="H176" s="27">
        <v>0</v>
      </c>
      <c r="I176" s="27">
        <v>0</v>
      </c>
      <c r="J176" s="27">
        <v>0</v>
      </c>
      <c r="K176" s="28">
        <f>SUM(B176:J176)</f>
        <v>172974.32</v>
      </c>
    </row>
    <row r="177" spans="1:11" x14ac:dyDescent="0.2">
      <c r="A177" s="7" t="s">
        <v>15</v>
      </c>
      <c r="B177" s="27">
        <v>1008945.87</v>
      </c>
      <c r="C177" s="27">
        <v>190342.91</v>
      </c>
      <c r="D177" s="27">
        <v>0</v>
      </c>
      <c r="E177" s="27">
        <v>0</v>
      </c>
      <c r="F177" s="27">
        <v>73053.17</v>
      </c>
      <c r="G177" s="27">
        <v>0</v>
      </c>
      <c r="H177" s="27">
        <v>0</v>
      </c>
      <c r="I177" s="27">
        <v>0</v>
      </c>
      <c r="J177" s="27">
        <v>0</v>
      </c>
      <c r="K177" s="28">
        <f t="shared" ref="K177:K240" si="78">SUM(B177:J177)</f>
        <v>1272341.95</v>
      </c>
    </row>
    <row r="178" spans="1:11" x14ac:dyDescent="0.2">
      <c r="A178" s="7" t="s">
        <v>16</v>
      </c>
      <c r="B178" s="27">
        <v>667840.25</v>
      </c>
      <c r="C178" s="27">
        <v>202500.73</v>
      </c>
      <c r="D178" s="27">
        <v>0</v>
      </c>
      <c r="E178" s="27">
        <v>0</v>
      </c>
      <c r="F178" s="27">
        <v>29662.82</v>
      </c>
      <c r="G178" s="27">
        <v>0</v>
      </c>
      <c r="H178" s="27">
        <v>0</v>
      </c>
      <c r="I178" s="27">
        <v>0</v>
      </c>
      <c r="J178" s="27">
        <v>0</v>
      </c>
      <c r="K178" s="28">
        <f t="shared" si="78"/>
        <v>900003.79999999993</v>
      </c>
    </row>
    <row r="179" spans="1:11" x14ac:dyDescent="0.2">
      <c r="A179" s="7" t="s">
        <v>17</v>
      </c>
      <c r="B179" s="27">
        <v>181578.77</v>
      </c>
      <c r="C179" s="27">
        <v>89415.57</v>
      </c>
      <c r="D179" s="27">
        <v>0</v>
      </c>
      <c r="E179" s="27">
        <v>0</v>
      </c>
      <c r="F179" s="27">
        <v>8553.76</v>
      </c>
      <c r="G179" s="27">
        <v>0</v>
      </c>
      <c r="H179" s="27">
        <v>0</v>
      </c>
      <c r="I179" s="27">
        <v>0</v>
      </c>
      <c r="J179" s="27">
        <v>0</v>
      </c>
      <c r="K179" s="28">
        <f t="shared" si="78"/>
        <v>279548.09999999998</v>
      </c>
    </row>
    <row r="180" spans="1:11" x14ac:dyDescent="0.2">
      <c r="A180" s="7" t="s">
        <v>18</v>
      </c>
      <c r="B180" s="27">
        <v>93972.93</v>
      </c>
      <c r="C180" s="27">
        <v>53306.57</v>
      </c>
      <c r="D180" s="27">
        <v>0</v>
      </c>
      <c r="E180" s="27">
        <v>0</v>
      </c>
      <c r="F180" s="27">
        <v>1750.14</v>
      </c>
      <c r="G180" s="27">
        <v>0</v>
      </c>
      <c r="H180" s="27">
        <v>0</v>
      </c>
      <c r="I180" s="27">
        <v>0</v>
      </c>
      <c r="J180" s="27">
        <v>0</v>
      </c>
      <c r="K180" s="28">
        <f t="shared" si="78"/>
        <v>149029.64000000001</v>
      </c>
    </row>
    <row r="181" spans="1:11" x14ac:dyDescent="0.2">
      <c r="A181" s="7" t="s">
        <v>19</v>
      </c>
      <c r="B181" s="27">
        <v>131723.98000000001</v>
      </c>
      <c r="C181" s="27">
        <v>90634.6</v>
      </c>
      <c r="D181" s="27">
        <v>0</v>
      </c>
      <c r="E181" s="27">
        <v>0</v>
      </c>
      <c r="F181" s="27">
        <v>4005.04</v>
      </c>
      <c r="G181" s="27">
        <v>0</v>
      </c>
      <c r="H181" s="27">
        <v>0</v>
      </c>
      <c r="I181" s="27">
        <v>0</v>
      </c>
      <c r="J181" s="27">
        <v>0</v>
      </c>
      <c r="K181" s="28">
        <f t="shared" si="78"/>
        <v>226363.62000000002</v>
      </c>
    </row>
    <row r="182" spans="1:11" x14ac:dyDescent="0.2">
      <c r="A182" s="7" t="s">
        <v>20</v>
      </c>
      <c r="B182" s="27">
        <v>83846.399999999994</v>
      </c>
      <c r="C182" s="27">
        <v>44798.21</v>
      </c>
      <c r="D182" s="27">
        <v>0</v>
      </c>
      <c r="E182" s="27">
        <v>0</v>
      </c>
      <c r="F182" s="27">
        <v>846.78</v>
      </c>
      <c r="G182" s="27">
        <v>0</v>
      </c>
      <c r="H182" s="27">
        <v>0</v>
      </c>
      <c r="I182" s="27">
        <v>0</v>
      </c>
      <c r="J182" s="27">
        <v>0</v>
      </c>
      <c r="K182" s="28">
        <f t="shared" si="78"/>
        <v>129491.38999999998</v>
      </c>
    </row>
    <row r="183" spans="1:11" x14ac:dyDescent="0.2">
      <c r="A183" s="7" t="s">
        <v>21</v>
      </c>
      <c r="B183" s="27">
        <v>87885.55</v>
      </c>
      <c r="C183" s="27">
        <v>54568.11</v>
      </c>
      <c r="D183" s="27">
        <v>0</v>
      </c>
      <c r="E183" s="27">
        <v>0</v>
      </c>
      <c r="F183" s="27">
        <v>1589.76</v>
      </c>
      <c r="G183" s="27">
        <v>0</v>
      </c>
      <c r="H183" s="27">
        <v>0</v>
      </c>
      <c r="I183" s="27">
        <v>0</v>
      </c>
      <c r="J183" s="27">
        <v>0</v>
      </c>
      <c r="K183" s="28">
        <f t="shared" si="78"/>
        <v>144043.42000000001</v>
      </c>
    </row>
    <row r="184" spans="1:11" x14ac:dyDescent="0.2">
      <c r="A184" s="7" t="s">
        <v>22</v>
      </c>
      <c r="B184" s="27">
        <v>88964.02</v>
      </c>
      <c r="C184" s="27">
        <v>46938.58</v>
      </c>
      <c r="D184" s="27">
        <v>0</v>
      </c>
      <c r="E184" s="27">
        <v>0</v>
      </c>
      <c r="F184" s="27">
        <v>1112.1300000000001</v>
      </c>
      <c r="G184" s="27">
        <v>0</v>
      </c>
      <c r="H184" s="27">
        <v>0</v>
      </c>
      <c r="I184" s="27">
        <v>0</v>
      </c>
      <c r="J184" s="27">
        <v>0</v>
      </c>
      <c r="K184" s="28">
        <f t="shared" si="78"/>
        <v>137014.73000000001</v>
      </c>
    </row>
    <row r="185" spans="1:11" x14ac:dyDescent="0.2">
      <c r="A185" s="7" t="s">
        <v>23</v>
      </c>
      <c r="B185" s="27">
        <v>92080.639999999999</v>
      </c>
      <c r="C185" s="27">
        <v>60138.26</v>
      </c>
      <c r="D185" s="27">
        <v>0</v>
      </c>
      <c r="E185" s="27">
        <v>0</v>
      </c>
      <c r="F185" s="27">
        <v>1610.99</v>
      </c>
      <c r="G185" s="27">
        <v>0</v>
      </c>
      <c r="H185" s="27">
        <v>0</v>
      </c>
      <c r="I185" s="27">
        <v>0</v>
      </c>
      <c r="J185" s="27">
        <v>0</v>
      </c>
      <c r="K185" s="28">
        <f t="shared" si="78"/>
        <v>153829.88999999998</v>
      </c>
    </row>
    <row r="186" spans="1:11" x14ac:dyDescent="0.2">
      <c r="A186" s="7" t="s">
        <v>24</v>
      </c>
      <c r="B186" s="27">
        <v>92057.32</v>
      </c>
      <c r="C186" s="27">
        <v>51033.43</v>
      </c>
      <c r="D186" s="27">
        <v>0</v>
      </c>
      <c r="E186" s="27">
        <v>0</v>
      </c>
      <c r="F186" s="27">
        <v>1764.28</v>
      </c>
      <c r="G186" s="27">
        <v>0</v>
      </c>
      <c r="H186" s="27">
        <v>0</v>
      </c>
      <c r="I186" s="27">
        <v>0</v>
      </c>
      <c r="J186" s="27">
        <v>0</v>
      </c>
      <c r="K186" s="28">
        <f t="shared" si="78"/>
        <v>144855.03</v>
      </c>
    </row>
    <row r="187" spans="1:11" x14ac:dyDescent="0.2">
      <c r="A187" s="7" t="s">
        <v>25</v>
      </c>
      <c r="B187" s="27">
        <v>544514.24</v>
      </c>
      <c r="C187" s="27">
        <v>181692</v>
      </c>
      <c r="D187" s="27">
        <v>0</v>
      </c>
      <c r="E187" s="27">
        <v>0</v>
      </c>
      <c r="F187" s="27">
        <v>25145.95</v>
      </c>
      <c r="G187" s="27">
        <v>0</v>
      </c>
      <c r="H187" s="27">
        <v>0</v>
      </c>
      <c r="I187" s="27">
        <v>0</v>
      </c>
      <c r="J187" s="27">
        <v>0</v>
      </c>
      <c r="K187" s="28">
        <f t="shared" si="78"/>
        <v>751352.19</v>
      </c>
    </row>
    <row r="188" spans="1:11" x14ac:dyDescent="0.2">
      <c r="A188" s="7" t="s">
        <v>26</v>
      </c>
      <c r="B188" s="27">
        <v>91780.12</v>
      </c>
      <c r="C188" s="27">
        <v>52779.4</v>
      </c>
      <c r="D188" s="27">
        <v>0</v>
      </c>
      <c r="E188" s="27">
        <v>0</v>
      </c>
      <c r="F188" s="27">
        <v>1750.14</v>
      </c>
      <c r="G188" s="27">
        <v>0</v>
      </c>
      <c r="H188" s="27">
        <v>0</v>
      </c>
      <c r="I188" s="27">
        <v>0</v>
      </c>
      <c r="J188" s="27">
        <v>0</v>
      </c>
      <c r="K188" s="28">
        <f t="shared" si="78"/>
        <v>146309.66</v>
      </c>
    </row>
    <row r="189" spans="1:11" x14ac:dyDescent="0.2">
      <c r="A189" s="7" t="s">
        <v>27</v>
      </c>
      <c r="B189" s="27">
        <v>131507.29</v>
      </c>
      <c r="C189" s="27">
        <v>75212.149999999994</v>
      </c>
      <c r="D189" s="27">
        <v>0</v>
      </c>
      <c r="E189" s="27">
        <v>0</v>
      </c>
      <c r="F189" s="27">
        <v>4391.87</v>
      </c>
      <c r="G189" s="27">
        <v>0</v>
      </c>
      <c r="H189" s="27">
        <v>0</v>
      </c>
      <c r="I189" s="27">
        <v>0</v>
      </c>
      <c r="J189" s="27">
        <v>0</v>
      </c>
      <c r="K189" s="28">
        <f t="shared" si="78"/>
        <v>211111.31</v>
      </c>
    </row>
    <row r="190" spans="1:11" x14ac:dyDescent="0.2">
      <c r="A190" s="7" t="s">
        <v>28</v>
      </c>
      <c r="B190" s="27">
        <v>93021.14</v>
      </c>
      <c r="C190" s="27">
        <v>40509.019999999997</v>
      </c>
      <c r="D190" s="27">
        <v>0</v>
      </c>
      <c r="E190" s="27">
        <v>0</v>
      </c>
      <c r="F190" s="27">
        <v>1623.96</v>
      </c>
      <c r="G190" s="27">
        <v>0</v>
      </c>
      <c r="H190" s="27">
        <v>0</v>
      </c>
      <c r="I190" s="27">
        <v>0</v>
      </c>
      <c r="J190" s="27">
        <v>0</v>
      </c>
      <c r="K190" s="28">
        <f t="shared" si="78"/>
        <v>135154.12</v>
      </c>
    </row>
    <row r="191" spans="1:11" x14ac:dyDescent="0.2">
      <c r="A191" s="7" t="s">
        <v>29</v>
      </c>
      <c r="B191" s="27">
        <v>388959.13</v>
      </c>
      <c r="C191" s="27">
        <v>87553.65</v>
      </c>
      <c r="D191" s="27">
        <v>0</v>
      </c>
      <c r="E191" s="27">
        <v>0</v>
      </c>
      <c r="F191" s="27">
        <v>25724.99</v>
      </c>
      <c r="G191" s="27">
        <v>0</v>
      </c>
      <c r="H191" s="27">
        <v>0</v>
      </c>
      <c r="I191" s="27">
        <v>0</v>
      </c>
      <c r="J191" s="27">
        <v>0</v>
      </c>
      <c r="K191" s="28">
        <f t="shared" si="78"/>
        <v>502237.77</v>
      </c>
    </row>
    <row r="192" spans="1:11" x14ac:dyDescent="0.2">
      <c r="A192" s="7" t="s">
        <v>30</v>
      </c>
      <c r="B192" s="27">
        <v>178120.22</v>
      </c>
      <c r="C192" s="27">
        <v>90398.399999999994</v>
      </c>
      <c r="D192" s="27">
        <v>0</v>
      </c>
      <c r="E192" s="27">
        <v>0</v>
      </c>
      <c r="F192" s="27">
        <v>6759.98</v>
      </c>
      <c r="G192" s="27">
        <v>0</v>
      </c>
      <c r="H192" s="27">
        <v>0</v>
      </c>
      <c r="I192" s="27">
        <v>0</v>
      </c>
      <c r="J192" s="27">
        <v>0</v>
      </c>
      <c r="K192" s="28">
        <f t="shared" si="78"/>
        <v>275278.59999999998</v>
      </c>
    </row>
    <row r="193" spans="1:11" x14ac:dyDescent="0.2">
      <c r="A193" s="7" t="s">
        <v>31</v>
      </c>
      <c r="B193" s="27">
        <v>1313155.77</v>
      </c>
      <c r="C193" s="27">
        <v>319878.62</v>
      </c>
      <c r="D193" s="27">
        <v>0</v>
      </c>
      <c r="E193" s="27">
        <v>0</v>
      </c>
      <c r="F193" s="27">
        <v>81983.14</v>
      </c>
      <c r="G193" s="27">
        <v>0</v>
      </c>
      <c r="H193" s="27">
        <v>0</v>
      </c>
      <c r="I193" s="27">
        <v>0</v>
      </c>
      <c r="J193" s="27">
        <v>0</v>
      </c>
      <c r="K193" s="28">
        <f t="shared" si="78"/>
        <v>1715017.53</v>
      </c>
    </row>
    <row r="194" spans="1:11" x14ac:dyDescent="0.2">
      <c r="A194" s="7" t="s">
        <v>32</v>
      </c>
      <c r="B194" s="27">
        <v>6511112.1399999997</v>
      </c>
      <c r="C194" s="27">
        <v>1340079.73</v>
      </c>
      <c r="D194" s="27">
        <v>0</v>
      </c>
      <c r="E194" s="27">
        <v>0</v>
      </c>
      <c r="F194" s="27">
        <v>420187.85</v>
      </c>
      <c r="G194" s="27">
        <v>0</v>
      </c>
      <c r="H194" s="27">
        <v>0</v>
      </c>
      <c r="I194" s="27">
        <v>0</v>
      </c>
      <c r="J194" s="27">
        <v>0</v>
      </c>
      <c r="K194" s="28">
        <f t="shared" si="78"/>
        <v>8271379.7199999988</v>
      </c>
    </row>
    <row r="195" spans="1:11" x14ac:dyDescent="0.2">
      <c r="A195" s="7" t="s">
        <v>33</v>
      </c>
      <c r="B195" s="27">
        <v>820885.72</v>
      </c>
      <c r="C195" s="27">
        <v>253149.89</v>
      </c>
      <c r="D195" s="27">
        <v>0</v>
      </c>
      <c r="E195" s="27">
        <v>0</v>
      </c>
      <c r="F195" s="27">
        <v>37810.9</v>
      </c>
      <c r="G195" s="27">
        <v>0</v>
      </c>
      <c r="H195" s="27">
        <v>0</v>
      </c>
      <c r="I195" s="27">
        <v>0</v>
      </c>
      <c r="J195" s="27">
        <v>0</v>
      </c>
      <c r="K195" s="28">
        <f t="shared" si="78"/>
        <v>1111846.5099999998</v>
      </c>
    </row>
    <row r="196" spans="1:11" x14ac:dyDescent="0.2">
      <c r="A196" s="7" t="s">
        <v>34</v>
      </c>
      <c r="B196" s="27">
        <v>138300.69</v>
      </c>
      <c r="C196" s="27">
        <v>85286.11</v>
      </c>
      <c r="D196" s="27">
        <v>0</v>
      </c>
      <c r="E196" s="27">
        <v>0</v>
      </c>
      <c r="F196" s="27">
        <v>5877.83</v>
      </c>
      <c r="G196" s="27">
        <v>0</v>
      </c>
      <c r="H196" s="27">
        <v>0</v>
      </c>
      <c r="I196" s="27">
        <v>0</v>
      </c>
      <c r="J196" s="27">
        <v>0</v>
      </c>
      <c r="K196" s="28">
        <f t="shared" si="78"/>
        <v>229464.62999999998</v>
      </c>
    </row>
    <row r="197" spans="1:11" x14ac:dyDescent="0.2">
      <c r="A197" s="7" t="s">
        <v>35</v>
      </c>
      <c r="B197" s="27">
        <v>102334.95</v>
      </c>
      <c r="C197" s="27">
        <v>65855.509999999995</v>
      </c>
      <c r="D197" s="27">
        <v>0</v>
      </c>
      <c r="E197" s="27">
        <v>0</v>
      </c>
      <c r="F197" s="27">
        <v>2719.57</v>
      </c>
      <c r="G197" s="27">
        <v>0</v>
      </c>
      <c r="H197" s="27">
        <v>0</v>
      </c>
      <c r="I197" s="27">
        <v>0</v>
      </c>
      <c r="J197" s="27">
        <v>0</v>
      </c>
      <c r="K197" s="28">
        <f t="shared" si="78"/>
        <v>170910.03</v>
      </c>
    </row>
    <row r="198" spans="1:11" x14ac:dyDescent="0.2">
      <c r="A198" s="7" t="s">
        <v>36</v>
      </c>
      <c r="B198" s="27">
        <v>84845.11</v>
      </c>
      <c r="C198" s="27">
        <v>52983.26</v>
      </c>
      <c r="D198" s="27">
        <v>0</v>
      </c>
      <c r="E198" s="27">
        <v>0</v>
      </c>
      <c r="F198" s="27">
        <v>1105.05</v>
      </c>
      <c r="G198" s="27">
        <v>0</v>
      </c>
      <c r="H198" s="27">
        <v>0</v>
      </c>
      <c r="I198" s="27">
        <v>0</v>
      </c>
      <c r="J198" s="27">
        <v>0</v>
      </c>
      <c r="K198" s="28">
        <f t="shared" si="78"/>
        <v>138933.41999999998</v>
      </c>
    </row>
    <row r="199" spans="1:11" x14ac:dyDescent="0.2">
      <c r="A199" s="7" t="s">
        <v>37</v>
      </c>
      <c r="B199" s="27">
        <v>179093.99</v>
      </c>
      <c r="C199" s="27">
        <v>99703.07</v>
      </c>
      <c r="D199" s="27">
        <v>0</v>
      </c>
      <c r="E199" s="27">
        <v>0</v>
      </c>
      <c r="F199" s="27">
        <v>7314.27</v>
      </c>
      <c r="G199" s="27">
        <v>0</v>
      </c>
      <c r="H199" s="27">
        <v>0</v>
      </c>
      <c r="I199" s="27">
        <v>0</v>
      </c>
      <c r="J199" s="27">
        <v>0</v>
      </c>
      <c r="K199" s="28">
        <f t="shared" si="78"/>
        <v>286111.33</v>
      </c>
    </row>
    <row r="200" spans="1:11" x14ac:dyDescent="0.2">
      <c r="A200" s="7" t="s">
        <v>38</v>
      </c>
      <c r="B200" s="27">
        <v>84107.47</v>
      </c>
      <c r="C200" s="27">
        <v>38748.47</v>
      </c>
      <c r="D200" s="27">
        <v>0</v>
      </c>
      <c r="E200" s="27">
        <v>0</v>
      </c>
      <c r="F200" s="27">
        <v>972.96</v>
      </c>
      <c r="G200" s="27">
        <v>0</v>
      </c>
      <c r="H200" s="27">
        <v>0</v>
      </c>
      <c r="I200" s="27">
        <v>0</v>
      </c>
      <c r="J200" s="27">
        <v>0</v>
      </c>
      <c r="K200" s="28">
        <f t="shared" si="78"/>
        <v>123828.90000000001</v>
      </c>
    </row>
    <row r="201" spans="1:11" x14ac:dyDescent="0.2">
      <c r="A201" s="7" t="s">
        <v>39</v>
      </c>
      <c r="B201" s="27">
        <v>1001170.94</v>
      </c>
      <c r="C201" s="27">
        <v>281214.08000000002</v>
      </c>
      <c r="D201" s="27">
        <v>0</v>
      </c>
      <c r="E201" s="27">
        <v>0</v>
      </c>
      <c r="F201" s="27">
        <v>58951.78</v>
      </c>
      <c r="G201" s="27">
        <v>0</v>
      </c>
      <c r="H201" s="27">
        <v>0</v>
      </c>
      <c r="I201" s="27">
        <v>0</v>
      </c>
      <c r="J201" s="27">
        <v>0</v>
      </c>
      <c r="K201" s="28">
        <f t="shared" si="78"/>
        <v>1341336.8</v>
      </c>
    </row>
    <row r="202" spans="1:11" x14ac:dyDescent="0.2">
      <c r="A202" s="7" t="s">
        <v>40</v>
      </c>
      <c r="B202" s="27">
        <v>1121955.3</v>
      </c>
      <c r="C202" s="27">
        <v>262589.71999999997</v>
      </c>
      <c r="D202" s="27">
        <v>0</v>
      </c>
      <c r="E202" s="27">
        <v>0</v>
      </c>
      <c r="F202" s="27">
        <v>66195.3</v>
      </c>
      <c r="G202" s="27">
        <v>0</v>
      </c>
      <c r="H202" s="27">
        <v>0</v>
      </c>
      <c r="I202" s="27">
        <v>0</v>
      </c>
      <c r="J202" s="27">
        <v>0</v>
      </c>
      <c r="K202" s="28">
        <f t="shared" si="78"/>
        <v>1450740.32</v>
      </c>
    </row>
    <row r="203" spans="1:11" x14ac:dyDescent="0.2">
      <c r="A203" s="7" t="s">
        <v>41</v>
      </c>
      <c r="B203" s="27">
        <v>193566.73</v>
      </c>
      <c r="C203" s="27">
        <v>102443.19</v>
      </c>
      <c r="D203" s="27">
        <v>0</v>
      </c>
      <c r="E203" s="27">
        <v>0</v>
      </c>
      <c r="F203" s="27">
        <v>9200.0499999999993</v>
      </c>
      <c r="G203" s="27">
        <v>0</v>
      </c>
      <c r="H203" s="27">
        <v>0</v>
      </c>
      <c r="I203" s="27">
        <v>0</v>
      </c>
      <c r="J203" s="27">
        <v>0</v>
      </c>
      <c r="K203" s="28">
        <f t="shared" si="78"/>
        <v>305209.97000000003</v>
      </c>
    </row>
    <row r="204" spans="1:11" x14ac:dyDescent="0.2">
      <c r="A204" s="7" t="s">
        <v>42</v>
      </c>
      <c r="B204" s="27">
        <v>277718.83</v>
      </c>
      <c r="C204" s="27">
        <v>114175.01</v>
      </c>
      <c r="D204" s="27">
        <v>0</v>
      </c>
      <c r="E204" s="27">
        <v>0</v>
      </c>
      <c r="F204" s="27">
        <v>13300.63</v>
      </c>
      <c r="G204" s="27">
        <v>0</v>
      </c>
      <c r="H204" s="27">
        <v>0</v>
      </c>
      <c r="I204" s="27">
        <v>0</v>
      </c>
      <c r="J204" s="27">
        <v>0</v>
      </c>
      <c r="K204" s="28">
        <f t="shared" si="78"/>
        <v>405194.47000000003</v>
      </c>
    </row>
    <row r="205" spans="1:11" x14ac:dyDescent="0.2">
      <c r="A205" s="7" t="s">
        <v>43</v>
      </c>
      <c r="B205" s="27">
        <v>86470.5</v>
      </c>
      <c r="C205" s="27">
        <v>55819.31</v>
      </c>
      <c r="D205" s="27">
        <v>0</v>
      </c>
      <c r="E205" s="27">
        <v>0</v>
      </c>
      <c r="F205" s="27">
        <v>1456.5</v>
      </c>
      <c r="G205" s="27">
        <v>0</v>
      </c>
      <c r="H205" s="27">
        <v>0</v>
      </c>
      <c r="I205" s="27">
        <v>0</v>
      </c>
      <c r="J205" s="27">
        <v>0</v>
      </c>
      <c r="K205" s="28">
        <f t="shared" si="78"/>
        <v>143746.31</v>
      </c>
    </row>
    <row r="206" spans="1:11" x14ac:dyDescent="0.2">
      <c r="A206" s="7" t="s">
        <v>44</v>
      </c>
      <c r="B206" s="27">
        <v>2544989.4900000002</v>
      </c>
      <c r="C206" s="27">
        <v>595871.26</v>
      </c>
      <c r="D206" s="27">
        <v>0</v>
      </c>
      <c r="E206" s="27">
        <v>0</v>
      </c>
      <c r="F206" s="27">
        <v>153702.5</v>
      </c>
      <c r="G206" s="27">
        <v>0</v>
      </c>
      <c r="H206" s="27">
        <v>0</v>
      </c>
      <c r="I206" s="27">
        <v>0</v>
      </c>
      <c r="J206" s="27">
        <v>0</v>
      </c>
      <c r="K206" s="28">
        <f t="shared" si="78"/>
        <v>3294563.25</v>
      </c>
    </row>
    <row r="207" spans="1:11" x14ac:dyDescent="0.2">
      <c r="A207" s="7" t="s">
        <v>45</v>
      </c>
      <c r="B207" s="27">
        <v>10320658.26</v>
      </c>
      <c r="C207" s="27">
        <v>1927362.62</v>
      </c>
      <c r="D207" s="27">
        <v>0</v>
      </c>
      <c r="E207" s="27">
        <v>0</v>
      </c>
      <c r="F207" s="27">
        <v>719197.1</v>
      </c>
      <c r="G207" s="27">
        <v>0</v>
      </c>
      <c r="H207" s="27">
        <v>0</v>
      </c>
      <c r="I207" s="27">
        <v>0</v>
      </c>
      <c r="J207" s="27">
        <v>0</v>
      </c>
      <c r="K207" s="28">
        <f t="shared" si="78"/>
        <v>12967217.979999999</v>
      </c>
    </row>
    <row r="208" spans="1:11" x14ac:dyDescent="0.2">
      <c r="A208" s="7" t="s">
        <v>46</v>
      </c>
      <c r="B208" s="27">
        <v>92928.76</v>
      </c>
      <c r="C208" s="27">
        <v>55570.86</v>
      </c>
      <c r="D208" s="27">
        <v>0</v>
      </c>
      <c r="E208" s="27">
        <v>0</v>
      </c>
      <c r="F208" s="27">
        <v>1352.7</v>
      </c>
      <c r="G208" s="27">
        <v>0</v>
      </c>
      <c r="H208" s="27">
        <v>0</v>
      </c>
      <c r="I208" s="27">
        <v>0</v>
      </c>
      <c r="J208" s="27">
        <v>0</v>
      </c>
      <c r="K208" s="28">
        <f t="shared" si="78"/>
        <v>149852.32</v>
      </c>
    </row>
    <row r="209" spans="1:11" x14ac:dyDescent="0.2">
      <c r="A209" s="7" t="s">
        <v>47</v>
      </c>
      <c r="B209" s="27">
        <v>85652.23</v>
      </c>
      <c r="C209" s="27">
        <v>45682.55</v>
      </c>
      <c r="D209" s="27">
        <v>0</v>
      </c>
      <c r="E209" s="27">
        <v>0</v>
      </c>
      <c r="F209" s="27">
        <v>1139.24</v>
      </c>
      <c r="G209" s="27">
        <v>0</v>
      </c>
      <c r="H209" s="27">
        <v>0</v>
      </c>
      <c r="I209" s="27">
        <v>0</v>
      </c>
      <c r="J209" s="27">
        <v>0</v>
      </c>
      <c r="K209" s="28">
        <f t="shared" si="78"/>
        <v>132474.01999999999</v>
      </c>
    </row>
    <row r="210" spans="1:11" x14ac:dyDescent="0.2">
      <c r="A210" s="7" t="s">
        <v>48</v>
      </c>
      <c r="B210" s="27">
        <v>1356937.21</v>
      </c>
      <c r="C210" s="27">
        <v>307581.03000000003</v>
      </c>
      <c r="D210" s="27">
        <v>0</v>
      </c>
      <c r="E210" s="27">
        <v>0</v>
      </c>
      <c r="F210" s="27">
        <v>89979.08</v>
      </c>
      <c r="G210" s="27">
        <v>0</v>
      </c>
      <c r="H210" s="27">
        <v>0</v>
      </c>
      <c r="I210" s="27">
        <v>0</v>
      </c>
      <c r="J210" s="27">
        <v>0</v>
      </c>
      <c r="K210" s="28">
        <f t="shared" si="78"/>
        <v>1754497.32</v>
      </c>
    </row>
    <row r="211" spans="1:11" x14ac:dyDescent="0.2">
      <c r="A211" s="7" t="s">
        <v>49</v>
      </c>
      <c r="B211" s="27">
        <v>85555.03</v>
      </c>
      <c r="C211" s="27">
        <v>53686.03</v>
      </c>
      <c r="D211" s="27">
        <v>0</v>
      </c>
      <c r="E211" s="27">
        <v>0</v>
      </c>
      <c r="F211" s="27">
        <v>1346.81</v>
      </c>
      <c r="G211" s="27">
        <v>0</v>
      </c>
      <c r="H211" s="27">
        <v>0</v>
      </c>
      <c r="I211" s="27">
        <v>0</v>
      </c>
      <c r="J211" s="27">
        <v>0</v>
      </c>
      <c r="K211" s="28">
        <f t="shared" si="78"/>
        <v>140587.87</v>
      </c>
    </row>
    <row r="212" spans="1:11" x14ac:dyDescent="0.2">
      <c r="A212" s="7" t="s">
        <v>50</v>
      </c>
      <c r="B212" s="27">
        <v>210339.33</v>
      </c>
      <c r="C212" s="27">
        <v>90018.89</v>
      </c>
      <c r="D212" s="27">
        <v>0</v>
      </c>
      <c r="E212" s="27">
        <v>0</v>
      </c>
      <c r="F212" s="27">
        <v>11779.27</v>
      </c>
      <c r="G212" s="27">
        <v>0</v>
      </c>
      <c r="H212" s="27">
        <v>0</v>
      </c>
      <c r="I212" s="27">
        <v>0</v>
      </c>
      <c r="J212" s="27">
        <v>0</v>
      </c>
      <c r="K212" s="28">
        <f t="shared" si="78"/>
        <v>312137.49</v>
      </c>
    </row>
    <row r="213" spans="1:11" x14ac:dyDescent="0.2">
      <c r="A213" s="7" t="s">
        <v>51</v>
      </c>
      <c r="B213" s="27">
        <v>502133.74</v>
      </c>
      <c r="C213" s="27">
        <v>166210.96</v>
      </c>
      <c r="D213" s="27">
        <v>0</v>
      </c>
      <c r="E213" s="27">
        <v>0</v>
      </c>
      <c r="F213" s="27">
        <v>28831.39</v>
      </c>
      <c r="G213" s="27">
        <v>0</v>
      </c>
      <c r="H213" s="27">
        <v>0</v>
      </c>
      <c r="I213" s="27">
        <v>0</v>
      </c>
      <c r="J213" s="27">
        <v>0</v>
      </c>
      <c r="K213" s="28">
        <f t="shared" si="78"/>
        <v>697176.09</v>
      </c>
    </row>
    <row r="214" spans="1:11" x14ac:dyDescent="0.2">
      <c r="A214" s="7" t="s">
        <v>52</v>
      </c>
      <c r="B214" s="27">
        <v>93938.559999999998</v>
      </c>
      <c r="C214" s="27">
        <v>60020.9</v>
      </c>
      <c r="D214" s="27">
        <v>0</v>
      </c>
      <c r="E214" s="27">
        <v>0</v>
      </c>
      <c r="F214" s="27">
        <v>1868.08</v>
      </c>
      <c r="G214" s="27">
        <v>0</v>
      </c>
      <c r="H214" s="27">
        <v>0</v>
      </c>
      <c r="I214" s="27">
        <v>0</v>
      </c>
      <c r="J214" s="27">
        <v>0</v>
      </c>
      <c r="K214" s="28">
        <f t="shared" si="78"/>
        <v>155827.53999999998</v>
      </c>
    </row>
    <row r="215" spans="1:11" x14ac:dyDescent="0.2">
      <c r="A215" s="7" t="s">
        <v>53</v>
      </c>
      <c r="B215" s="27">
        <v>143966.35999999999</v>
      </c>
      <c r="C215" s="27">
        <v>81573.88</v>
      </c>
      <c r="D215" s="27">
        <v>0</v>
      </c>
      <c r="E215" s="27">
        <v>0</v>
      </c>
      <c r="F215" s="27">
        <v>4937.8900000000003</v>
      </c>
      <c r="G215" s="27">
        <v>0</v>
      </c>
      <c r="H215" s="27">
        <v>0</v>
      </c>
      <c r="I215" s="27">
        <v>0</v>
      </c>
      <c r="J215" s="27">
        <v>0</v>
      </c>
      <c r="K215" s="28">
        <f t="shared" si="78"/>
        <v>230478.13</v>
      </c>
    </row>
    <row r="216" spans="1:11" x14ac:dyDescent="0.2">
      <c r="A216" s="7" t="s">
        <v>54</v>
      </c>
      <c r="B216" s="27">
        <v>147606.88</v>
      </c>
      <c r="C216" s="27">
        <v>90044.86</v>
      </c>
      <c r="D216" s="27">
        <v>0</v>
      </c>
      <c r="E216" s="27">
        <v>0</v>
      </c>
      <c r="F216" s="27">
        <v>6333.08</v>
      </c>
      <c r="G216" s="27">
        <v>0</v>
      </c>
      <c r="H216" s="27">
        <v>0</v>
      </c>
      <c r="I216" s="27">
        <v>0</v>
      </c>
      <c r="J216" s="27">
        <v>0</v>
      </c>
      <c r="K216" s="28">
        <f t="shared" si="78"/>
        <v>243984.81999999998</v>
      </c>
    </row>
    <row r="217" spans="1:11" x14ac:dyDescent="0.2">
      <c r="A217" s="7" t="s">
        <v>55</v>
      </c>
      <c r="B217" s="27">
        <v>115995.24</v>
      </c>
      <c r="C217" s="27">
        <v>58586.93</v>
      </c>
      <c r="D217" s="27">
        <v>0</v>
      </c>
      <c r="E217" s="27">
        <v>0</v>
      </c>
      <c r="F217" s="27">
        <v>2637</v>
      </c>
      <c r="G217" s="27">
        <v>0</v>
      </c>
      <c r="H217" s="27">
        <v>0</v>
      </c>
      <c r="I217" s="27">
        <v>0</v>
      </c>
      <c r="J217" s="27">
        <v>0</v>
      </c>
      <c r="K217" s="28">
        <f t="shared" si="78"/>
        <v>177219.17</v>
      </c>
    </row>
    <row r="218" spans="1:11" x14ac:dyDescent="0.2">
      <c r="A218" s="7" t="s">
        <v>56</v>
      </c>
      <c r="B218" s="27">
        <v>459801.89</v>
      </c>
      <c r="C218" s="27">
        <v>162614.29999999999</v>
      </c>
      <c r="D218" s="27">
        <v>0</v>
      </c>
      <c r="E218" s="27">
        <v>0</v>
      </c>
      <c r="F218" s="27">
        <v>16941.259999999998</v>
      </c>
      <c r="G218" s="27">
        <v>0</v>
      </c>
      <c r="H218" s="27">
        <v>0</v>
      </c>
      <c r="I218" s="27">
        <v>0</v>
      </c>
      <c r="J218" s="27">
        <v>0</v>
      </c>
      <c r="K218" s="28">
        <f t="shared" si="78"/>
        <v>639357.44999999995</v>
      </c>
    </row>
    <row r="219" spans="1:11" x14ac:dyDescent="0.2">
      <c r="A219" s="7" t="s">
        <v>57</v>
      </c>
      <c r="B219" s="27">
        <v>2743606.41</v>
      </c>
      <c r="C219" s="27">
        <v>649874.38</v>
      </c>
      <c r="D219" s="27">
        <v>0</v>
      </c>
      <c r="E219" s="27">
        <v>0</v>
      </c>
      <c r="F219" s="27">
        <v>165874.47</v>
      </c>
      <c r="G219" s="27">
        <v>0</v>
      </c>
      <c r="H219" s="27">
        <v>0</v>
      </c>
      <c r="I219" s="27">
        <v>0</v>
      </c>
      <c r="J219" s="27">
        <v>0</v>
      </c>
      <c r="K219" s="28">
        <f t="shared" si="78"/>
        <v>3559355.2600000002</v>
      </c>
    </row>
    <row r="220" spans="1:11" x14ac:dyDescent="0.2">
      <c r="A220" s="7" t="s">
        <v>58</v>
      </c>
      <c r="B220" s="27">
        <v>2637430.0699999998</v>
      </c>
      <c r="C220" s="27">
        <v>485872.03</v>
      </c>
      <c r="D220" s="27">
        <v>0</v>
      </c>
      <c r="E220" s="27">
        <v>0</v>
      </c>
      <c r="F220" s="27">
        <v>188443.56</v>
      </c>
      <c r="G220" s="27">
        <v>0</v>
      </c>
      <c r="H220" s="27">
        <v>0</v>
      </c>
      <c r="I220" s="27">
        <v>0</v>
      </c>
      <c r="J220" s="27">
        <v>0</v>
      </c>
      <c r="K220" s="28">
        <f t="shared" si="78"/>
        <v>3311745.6599999997</v>
      </c>
    </row>
    <row r="221" spans="1:11" x14ac:dyDescent="0.2">
      <c r="A221" s="7" t="s">
        <v>59</v>
      </c>
      <c r="B221" s="27">
        <v>82361.429999999993</v>
      </c>
      <c r="C221" s="27">
        <v>36833.599999999999</v>
      </c>
      <c r="D221" s="27">
        <v>0</v>
      </c>
      <c r="E221" s="27">
        <v>0</v>
      </c>
      <c r="F221" s="27">
        <v>564.9</v>
      </c>
      <c r="G221" s="27">
        <v>0</v>
      </c>
      <c r="H221" s="27">
        <v>0</v>
      </c>
      <c r="I221" s="27">
        <v>0</v>
      </c>
      <c r="J221" s="27">
        <v>0</v>
      </c>
      <c r="K221" s="28">
        <f t="shared" si="78"/>
        <v>119759.93</v>
      </c>
    </row>
    <row r="222" spans="1:11" x14ac:dyDescent="0.2">
      <c r="A222" s="7" t="s">
        <v>60</v>
      </c>
      <c r="B222" s="27">
        <v>116630.26</v>
      </c>
      <c r="C222" s="27">
        <v>72220.17</v>
      </c>
      <c r="D222" s="27">
        <v>0</v>
      </c>
      <c r="E222" s="27">
        <v>0</v>
      </c>
      <c r="F222" s="27">
        <v>3338.72</v>
      </c>
      <c r="G222" s="27">
        <v>0</v>
      </c>
      <c r="H222" s="27">
        <v>0</v>
      </c>
      <c r="I222" s="27">
        <v>0</v>
      </c>
      <c r="J222" s="27">
        <v>0</v>
      </c>
      <c r="K222" s="28">
        <f t="shared" si="78"/>
        <v>192189.15</v>
      </c>
    </row>
    <row r="223" spans="1:11" x14ac:dyDescent="0.2">
      <c r="A223" s="7" t="s">
        <v>61</v>
      </c>
      <c r="B223" s="27">
        <v>82586.62</v>
      </c>
      <c r="C223" s="27">
        <v>38974.9</v>
      </c>
      <c r="D223" s="27">
        <v>0</v>
      </c>
      <c r="E223" s="27">
        <v>0</v>
      </c>
      <c r="F223" s="27">
        <v>474.1</v>
      </c>
      <c r="G223" s="27">
        <v>0</v>
      </c>
      <c r="H223" s="27">
        <v>0</v>
      </c>
      <c r="I223" s="27">
        <v>0</v>
      </c>
      <c r="J223" s="27">
        <v>0</v>
      </c>
      <c r="K223" s="28">
        <f t="shared" si="78"/>
        <v>122035.62</v>
      </c>
    </row>
    <row r="224" spans="1:11" x14ac:dyDescent="0.2">
      <c r="A224" s="7" t="s">
        <v>62</v>
      </c>
      <c r="B224" s="27">
        <v>206056.19</v>
      </c>
      <c r="C224" s="27">
        <v>100872.97</v>
      </c>
      <c r="D224" s="27">
        <v>0</v>
      </c>
      <c r="E224" s="27">
        <v>0</v>
      </c>
      <c r="F224" s="27">
        <v>10892.41</v>
      </c>
      <c r="G224" s="27">
        <v>0</v>
      </c>
      <c r="H224" s="27">
        <v>0</v>
      </c>
      <c r="I224" s="27">
        <v>0</v>
      </c>
      <c r="J224" s="27">
        <v>0</v>
      </c>
      <c r="K224" s="28">
        <f t="shared" si="78"/>
        <v>317821.57</v>
      </c>
    </row>
    <row r="225" spans="1:11" x14ac:dyDescent="0.2">
      <c r="A225" s="7" t="s">
        <v>63</v>
      </c>
      <c r="B225" s="27">
        <v>569758.21</v>
      </c>
      <c r="C225" s="27">
        <v>175554.43</v>
      </c>
      <c r="D225" s="27">
        <v>0</v>
      </c>
      <c r="E225" s="27">
        <v>0</v>
      </c>
      <c r="F225" s="27">
        <v>36744.76</v>
      </c>
      <c r="G225" s="27">
        <v>0</v>
      </c>
      <c r="H225" s="27">
        <v>0</v>
      </c>
      <c r="I225" s="27">
        <v>0</v>
      </c>
      <c r="J225" s="27">
        <v>0</v>
      </c>
      <c r="K225" s="28">
        <f t="shared" si="78"/>
        <v>782057.39999999991</v>
      </c>
    </row>
    <row r="226" spans="1:11" x14ac:dyDescent="0.2">
      <c r="A226" s="7" t="s">
        <v>64</v>
      </c>
      <c r="B226" s="27">
        <v>132785.14000000001</v>
      </c>
      <c r="C226" s="27">
        <v>75048.759999999995</v>
      </c>
      <c r="D226" s="27">
        <v>0</v>
      </c>
      <c r="E226" s="27">
        <v>0</v>
      </c>
      <c r="F226" s="27">
        <v>3933.12</v>
      </c>
      <c r="G226" s="27">
        <v>0</v>
      </c>
      <c r="H226" s="27">
        <v>0</v>
      </c>
      <c r="I226" s="27">
        <v>0</v>
      </c>
      <c r="J226" s="27">
        <v>0</v>
      </c>
      <c r="K226" s="28">
        <f t="shared" si="78"/>
        <v>211767.02000000002</v>
      </c>
    </row>
    <row r="227" spans="1:11" x14ac:dyDescent="0.2">
      <c r="A227" s="7" t="s">
        <v>65</v>
      </c>
      <c r="B227" s="27">
        <v>94176.99</v>
      </c>
      <c r="C227" s="27">
        <v>59208.91</v>
      </c>
      <c r="D227" s="27">
        <v>0</v>
      </c>
      <c r="E227" s="27">
        <v>0</v>
      </c>
      <c r="F227" s="27">
        <v>1876.34</v>
      </c>
      <c r="G227" s="27">
        <v>0</v>
      </c>
      <c r="H227" s="27">
        <v>0</v>
      </c>
      <c r="I227" s="27">
        <v>0</v>
      </c>
      <c r="J227" s="27">
        <v>0</v>
      </c>
      <c r="K227" s="28">
        <f t="shared" si="78"/>
        <v>155262.24000000002</v>
      </c>
    </row>
    <row r="228" spans="1:11" x14ac:dyDescent="0.2">
      <c r="A228" s="7" t="s">
        <v>66</v>
      </c>
      <c r="B228" s="27">
        <v>180119.02</v>
      </c>
      <c r="C228" s="27">
        <v>91727.27</v>
      </c>
      <c r="D228" s="27">
        <v>0</v>
      </c>
      <c r="E228" s="27">
        <v>0</v>
      </c>
      <c r="F228" s="27">
        <v>6406.18</v>
      </c>
      <c r="G228" s="27">
        <v>0</v>
      </c>
      <c r="H228" s="27">
        <v>0</v>
      </c>
      <c r="I228" s="27">
        <v>0</v>
      </c>
      <c r="J228" s="27">
        <v>0</v>
      </c>
      <c r="K228" s="28">
        <f t="shared" si="78"/>
        <v>278252.46999999997</v>
      </c>
    </row>
    <row r="229" spans="1:11" x14ac:dyDescent="0.2">
      <c r="A229" s="7" t="s">
        <v>67</v>
      </c>
      <c r="B229" s="27">
        <v>205278.68</v>
      </c>
      <c r="C229" s="27">
        <v>105571.57</v>
      </c>
      <c r="D229" s="27">
        <v>0</v>
      </c>
      <c r="E229" s="27">
        <v>0</v>
      </c>
      <c r="F229" s="27">
        <v>7547.78</v>
      </c>
      <c r="G229" s="27">
        <v>0</v>
      </c>
      <c r="H229" s="27">
        <v>0</v>
      </c>
      <c r="I229" s="27">
        <v>0</v>
      </c>
      <c r="J229" s="27">
        <v>0</v>
      </c>
      <c r="K229" s="28">
        <f t="shared" si="78"/>
        <v>318398.03000000003</v>
      </c>
    </row>
    <row r="230" spans="1:11" x14ac:dyDescent="0.2">
      <c r="A230" s="7" t="s">
        <v>68</v>
      </c>
      <c r="B230" s="27">
        <v>81220.3</v>
      </c>
      <c r="C230" s="27">
        <v>36696.76</v>
      </c>
      <c r="D230" s="27">
        <v>0</v>
      </c>
      <c r="E230" s="27">
        <v>0</v>
      </c>
      <c r="F230" s="27">
        <v>490.6</v>
      </c>
      <c r="G230" s="27">
        <v>0</v>
      </c>
      <c r="H230" s="27">
        <v>0</v>
      </c>
      <c r="I230" s="27">
        <v>0</v>
      </c>
      <c r="J230" s="27">
        <v>0</v>
      </c>
      <c r="K230" s="28">
        <f t="shared" si="78"/>
        <v>118407.66</v>
      </c>
    </row>
    <row r="231" spans="1:11" x14ac:dyDescent="0.2">
      <c r="A231" s="7" t="s">
        <v>69</v>
      </c>
      <c r="B231" s="27">
        <v>238734.54</v>
      </c>
      <c r="C231" s="27">
        <v>51159.199999999997</v>
      </c>
      <c r="D231" s="27">
        <v>0</v>
      </c>
      <c r="E231" s="27">
        <v>0</v>
      </c>
      <c r="F231" s="27">
        <v>16147.55</v>
      </c>
      <c r="G231" s="27">
        <v>0</v>
      </c>
      <c r="H231" s="27">
        <v>0</v>
      </c>
      <c r="I231" s="27">
        <v>0</v>
      </c>
      <c r="J231" s="27">
        <v>0</v>
      </c>
      <c r="K231" s="28">
        <f t="shared" si="78"/>
        <v>306041.28999999998</v>
      </c>
    </row>
    <row r="232" spans="1:11" x14ac:dyDescent="0.2">
      <c r="A232" s="7" t="s">
        <v>70</v>
      </c>
      <c r="B232" s="27">
        <v>81009.34</v>
      </c>
      <c r="C232" s="27">
        <v>38110.269999999997</v>
      </c>
      <c r="D232" s="27">
        <v>0</v>
      </c>
      <c r="E232" s="27">
        <v>0</v>
      </c>
      <c r="F232" s="27">
        <v>329.04</v>
      </c>
      <c r="G232" s="27">
        <v>0</v>
      </c>
      <c r="H232" s="27">
        <v>0</v>
      </c>
      <c r="I232" s="27">
        <v>0</v>
      </c>
      <c r="J232" s="27">
        <v>0</v>
      </c>
      <c r="K232" s="28">
        <f t="shared" si="78"/>
        <v>119448.64999999998</v>
      </c>
    </row>
    <row r="233" spans="1:11" x14ac:dyDescent="0.2">
      <c r="A233" s="7" t="s">
        <v>71</v>
      </c>
      <c r="B233" s="27">
        <v>2576578.2400000002</v>
      </c>
      <c r="C233" s="27">
        <v>510589.07</v>
      </c>
      <c r="D233" s="27">
        <v>0</v>
      </c>
      <c r="E233" s="27">
        <v>0</v>
      </c>
      <c r="F233" s="27">
        <v>171011.7</v>
      </c>
      <c r="G233" s="27">
        <v>0</v>
      </c>
      <c r="H233" s="27">
        <v>0</v>
      </c>
      <c r="I233" s="27">
        <v>0</v>
      </c>
      <c r="J233" s="27">
        <v>0</v>
      </c>
      <c r="K233" s="28">
        <f t="shared" si="78"/>
        <v>3258179.0100000002</v>
      </c>
    </row>
    <row r="234" spans="1:11" x14ac:dyDescent="0.2">
      <c r="A234" s="7" t="s">
        <v>72</v>
      </c>
      <c r="B234" s="27">
        <v>109126.99</v>
      </c>
      <c r="C234" s="27">
        <v>45911.76</v>
      </c>
      <c r="D234" s="27">
        <v>0</v>
      </c>
      <c r="E234" s="27">
        <v>0</v>
      </c>
      <c r="F234" s="27">
        <v>6634.98</v>
      </c>
      <c r="G234" s="27">
        <v>0</v>
      </c>
      <c r="H234" s="27">
        <v>0</v>
      </c>
      <c r="I234" s="27">
        <v>0</v>
      </c>
      <c r="J234" s="27">
        <v>0</v>
      </c>
      <c r="K234" s="28">
        <f t="shared" si="78"/>
        <v>161673.73000000001</v>
      </c>
    </row>
    <row r="235" spans="1:11" x14ac:dyDescent="0.2">
      <c r="A235" s="7" t="s">
        <v>73</v>
      </c>
      <c r="B235" s="27">
        <v>97605.69</v>
      </c>
      <c r="C235" s="27">
        <v>60943.92</v>
      </c>
      <c r="D235" s="27">
        <v>0</v>
      </c>
      <c r="E235" s="27">
        <v>0</v>
      </c>
      <c r="F235" s="27">
        <v>2008.43</v>
      </c>
      <c r="G235" s="27">
        <v>0</v>
      </c>
      <c r="H235" s="27">
        <v>0</v>
      </c>
      <c r="I235" s="27">
        <v>0</v>
      </c>
      <c r="J235" s="27">
        <v>0</v>
      </c>
      <c r="K235" s="28">
        <f t="shared" si="78"/>
        <v>160558.03999999998</v>
      </c>
    </row>
    <row r="236" spans="1:11" x14ac:dyDescent="0.2">
      <c r="A236" s="7" t="s">
        <v>74</v>
      </c>
      <c r="B236" s="27">
        <v>297273.28000000003</v>
      </c>
      <c r="C236" s="27">
        <v>111793.82</v>
      </c>
      <c r="D236" s="27">
        <v>0</v>
      </c>
      <c r="E236" s="27">
        <v>0</v>
      </c>
      <c r="F236" s="27">
        <v>15951.78</v>
      </c>
      <c r="G236" s="27">
        <v>0</v>
      </c>
      <c r="H236" s="27">
        <v>0</v>
      </c>
      <c r="I236" s="27">
        <v>0</v>
      </c>
      <c r="J236" s="27">
        <v>0</v>
      </c>
      <c r="K236" s="28">
        <f t="shared" si="78"/>
        <v>425018.88000000006</v>
      </c>
    </row>
    <row r="237" spans="1:11" x14ac:dyDescent="0.2">
      <c r="A237" s="7" t="s">
        <v>75</v>
      </c>
      <c r="B237" s="27">
        <v>88098.68</v>
      </c>
      <c r="C237" s="27">
        <v>51475.11</v>
      </c>
      <c r="D237" s="27">
        <v>0</v>
      </c>
      <c r="E237" s="27">
        <v>0</v>
      </c>
      <c r="F237" s="27">
        <v>1919.98</v>
      </c>
      <c r="G237" s="27">
        <v>0</v>
      </c>
      <c r="H237" s="27">
        <v>0</v>
      </c>
      <c r="I237" s="27">
        <v>0</v>
      </c>
      <c r="J237" s="27">
        <v>0</v>
      </c>
      <c r="K237" s="28">
        <f t="shared" si="78"/>
        <v>141493.76999999999</v>
      </c>
    </row>
    <row r="238" spans="1:11" x14ac:dyDescent="0.2">
      <c r="A238" s="7" t="s">
        <v>76</v>
      </c>
      <c r="B238" s="27">
        <v>99612.57</v>
      </c>
      <c r="C238" s="27">
        <v>60748.34</v>
      </c>
      <c r="D238" s="27">
        <v>0</v>
      </c>
      <c r="E238" s="27">
        <v>0</v>
      </c>
      <c r="F238" s="27">
        <v>2661.78</v>
      </c>
      <c r="G238" s="27">
        <v>0</v>
      </c>
      <c r="H238" s="27">
        <v>0</v>
      </c>
      <c r="I238" s="27">
        <v>0</v>
      </c>
      <c r="J238" s="27">
        <v>0</v>
      </c>
      <c r="K238" s="28">
        <f t="shared" si="78"/>
        <v>163022.69</v>
      </c>
    </row>
    <row r="239" spans="1:11" x14ac:dyDescent="0.2">
      <c r="A239" s="7" t="s">
        <v>77</v>
      </c>
      <c r="B239" s="27">
        <v>98385.86</v>
      </c>
      <c r="C239" s="27">
        <v>63853.85</v>
      </c>
      <c r="D239" s="27">
        <v>0</v>
      </c>
      <c r="E239" s="27">
        <v>0</v>
      </c>
      <c r="F239" s="27">
        <v>1944.74</v>
      </c>
      <c r="G239" s="27">
        <v>0</v>
      </c>
      <c r="H239" s="27">
        <v>0</v>
      </c>
      <c r="I239" s="27">
        <v>0</v>
      </c>
      <c r="J239" s="27">
        <v>0</v>
      </c>
      <c r="K239" s="28">
        <f t="shared" si="78"/>
        <v>164184.44999999998</v>
      </c>
    </row>
    <row r="240" spans="1:11" x14ac:dyDescent="0.2">
      <c r="A240" s="7" t="s">
        <v>78</v>
      </c>
      <c r="B240" s="27">
        <v>87116.75</v>
      </c>
      <c r="C240" s="27">
        <v>55202.48</v>
      </c>
      <c r="D240" s="27">
        <v>0</v>
      </c>
      <c r="E240" s="27">
        <v>0</v>
      </c>
      <c r="F240" s="27">
        <v>1385.72</v>
      </c>
      <c r="G240" s="27">
        <v>0</v>
      </c>
      <c r="H240" s="27">
        <v>0</v>
      </c>
      <c r="I240" s="27">
        <v>0</v>
      </c>
      <c r="J240" s="27">
        <v>0</v>
      </c>
      <c r="K240" s="28">
        <f t="shared" si="78"/>
        <v>143704.95000000001</v>
      </c>
    </row>
    <row r="241" spans="1:11" x14ac:dyDescent="0.2">
      <c r="A241" s="7" t="s">
        <v>79</v>
      </c>
      <c r="B241" s="27">
        <v>103100.4</v>
      </c>
      <c r="C241" s="27">
        <v>74246.460000000006</v>
      </c>
      <c r="D241" s="27">
        <v>0</v>
      </c>
      <c r="E241" s="27">
        <v>0</v>
      </c>
      <c r="F241" s="27">
        <v>1815.01</v>
      </c>
      <c r="G241" s="27">
        <v>0</v>
      </c>
      <c r="H241" s="27">
        <v>0</v>
      </c>
      <c r="I241" s="27">
        <v>0</v>
      </c>
      <c r="J241" s="27">
        <v>0</v>
      </c>
      <c r="K241" s="28">
        <f t="shared" ref="K241:K247" si="79">SUM(B241:J241)</f>
        <v>179161.87</v>
      </c>
    </row>
    <row r="242" spans="1:11" x14ac:dyDescent="0.2">
      <c r="A242" s="7" t="s">
        <v>80</v>
      </c>
      <c r="B242" s="27">
        <v>95640.28</v>
      </c>
      <c r="C242" s="27">
        <v>59569.67</v>
      </c>
      <c r="D242" s="27">
        <v>0</v>
      </c>
      <c r="E242" s="27">
        <v>0</v>
      </c>
      <c r="F242" s="27">
        <v>2070.92</v>
      </c>
      <c r="G242" s="27">
        <v>0</v>
      </c>
      <c r="H242" s="27">
        <v>0</v>
      </c>
      <c r="I242" s="27">
        <v>0</v>
      </c>
      <c r="J242" s="27">
        <v>0</v>
      </c>
      <c r="K242" s="28">
        <f t="shared" si="79"/>
        <v>157280.87000000002</v>
      </c>
    </row>
    <row r="243" spans="1:11" x14ac:dyDescent="0.2">
      <c r="A243" s="7" t="s">
        <v>81</v>
      </c>
      <c r="B243" s="27">
        <v>97045.47</v>
      </c>
      <c r="C243" s="27">
        <v>61714.35</v>
      </c>
      <c r="D243" s="27">
        <v>0</v>
      </c>
      <c r="E243" s="27">
        <v>0</v>
      </c>
      <c r="F243" s="27">
        <v>2120.46</v>
      </c>
      <c r="G243" s="27">
        <v>0</v>
      </c>
      <c r="H243" s="27">
        <v>0</v>
      </c>
      <c r="I243" s="27">
        <v>0</v>
      </c>
      <c r="J243" s="27">
        <v>0</v>
      </c>
      <c r="K243" s="28">
        <f t="shared" si="79"/>
        <v>160880.28</v>
      </c>
    </row>
    <row r="244" spans="1:11" x14ac:dyDescent="0.2">
      <c r="A244" s="7" t="s">
        <v>82</v>
      </c>
      <c r="B244" s="27">
        <v>233032.62</v>
      </c>
      <c r="C244" s="27">
        <v>115814.45</v>
      </c>
      <c r="D244" s="27">
        <v>0</v>
      </c>
      <c r="E244" s="27">
        <v>0</v>
      </c>
      <c r="F244" s="27">
        <v>11280.41</v>
      </c>
      <c r="G244" s="27">
        <v>0</v>
      </c>
      <c r="H244" s="27">
        <v>0</v>
      </c>
      <c r="I244" s="27">
        <v>0</v>
      </c>
      <c r="J244" s="27">
        <v>0</v>
      </c>
      <c r="K244" s="28">
        <f t="shared" si="79"/>
        <v>360127.48</v>
      </c>
    </row>
    <row r="245" spans="1:11" x14ac:dyDescent="0.2">
      <c r="A245" s="7" t="s">
        <v>83</v>
      </c>
      <c r="B245" s="27">
        <v>95860.45</v>
      </c>
      <c r="C245" s="27">
        <v>61727.83</v>
      </c>
      <c r="D245" s="27">
        <v>0</v>
      </c>
      <c r="E245" s="27">
        <v>0</v>
      </c>
      <c r="F245" s="27">
        <v>2342.1799999999998</v>
      </c>
      <c r="G245" s="27">
        <v>0</v>
      </c>
      <c r="H245" s="27">
        <v>0</v>
      </c>
      <c r="I245" s="27">
        <v>0</v>
      </c>
      <c r="J245" s="27">
        <v>0</v>
      </c>
      <c r="K245" s="28">
        <f t="shared" si="79"/>
        <v>159930.46</v>
      </c>
    </row>
    <row r="246" spans="1:11" x14ac:dyDescent="0.2">
      <c r="A246" s="7" t="s">
        <v>84</v>
      </c>
      <c r="B246" s="27">
        <v>94628.18</v>
      </c>
      <c r="C246" s="27">
        <v>56614.34</v>
      </c>
      <c r="D246" s="27">
        <v>0</v>
      </c>
      <c r="E246" s="27">
        <v>0</v>
      </c>
      <c r="F246" s="27">
        <v>1875.14</v>
      </c>
      <c r="G246" s="27">
        <v>0</v>
      </c>
      <c r="H246" s="27">
        <v>0</v>
      </c>
      <c r="I246" s="27">
        <v>0</v>
      </c>
      <c r="J246" s="27">
        <v>0</v>
      </c>
      <c r="K246" s="28">
        <f t="shared" si="79"/>
        <v>153117.66</v>
      </c>
    </row>
    <row r="247" spans="1:11" ht="13.5" thickBot="1" x14ac:dyDescent="0.25">
      <c r="A247" s="7" t="s">
        <v>85</v>
      </c>
      <c r="B247" s="27">
        <v>157636.98000000001</v>
      </c>
      <c r="C247" s="27">
        <v>78547.360000000001</v>
      </c>
      <c r="D247" s="27">
        <v>0</v>
      </c>
      <c r="E247" s="27">
        <v>0</v>
      </c>
      <c r="F247" s="27">
        <v>7157.44</v>
      </c>
      <c r="G247" s="27">
        <v>0</v>
      </c>
      <c r="H247" s="27">
        <v>0</v>
      </c>
      <c r="I247" s="27">
        <v>0</v>
      </c>
      <c r="J247" s="27">
        <v>0</v>
      </c>
      <c r="K247" s="28">
        <f t="shared" si="79"/>
        <v>243341.78000000003</v>
      </c>
    </row>
    <row r="248" spans="1:11" x14ac:dyDescent="0.2">
      <c r="A248" s="11"/>
      <c r="B248" s="12"/>
      <c r="C248" s="13"/>
      <c r="D248" s="14"/>
      <c r="E248" s="15"/>
      <c r="F248" s="13"/>
      <c r="G248" s="13"/>
      <c r="H248" s="13"/>
      <c r="I248" s="13"/>
      <c r="J248" s="15"/>
      <c r="K248" s="16"/>
    </row>
    <row r="249" spans="1:11" ht="15" x14ac:dyDescent="0.25">
      <c r="A249" s="17" t="s">
        <v>86</v>
      </c>
      <c r="B249" s="18">
        <f>SUM(B176:B247)</f>
        <v>43917359.599999987</v>
      </c>
      <c r="C249" s="18">
        <f t="shared" ref="C249:K249" si="80">SUM(C176:C247)</f>
        <v>11732325.999999996</v>
      </c>
      <c r="D249" s="18">
        <f t="shared" si="80"/>
        <v>0</v>
      </c>
      <c r="E249" s="18">
        <f t="shared" si="80"/>
        <v>0</v>
      </c>
      <c r="F249" s="18">
        <f t="shared" si="80"/>
        <v>2614565.2000000007</v>
      </c>
      <c r="G249" s="18">
        <f t="shared" si="80"/>
        <v>0</v>
      </c>
      <c r="H249" s="18">
        <f t="shared" si="80"/>
        <v>0</v>
      </c>
      <c r="I249" s="18">
        <f t="shared" si="80"/>
        <v>0</v>
      </c>
      <c r="J249" s="18">
        <f t="shared" si="80"/>
        <v>0</v>
      </c>
      <c r="K249" s="19">
        <f t="shared" si="80"/>
        <v>58264250.79999999</v>
      </c>
    </row>
    <row r="250" spans="1:11" ht="13.5" thickBot="1" x14ac:dyDescent="0.25">
      <c r="A250" s="20"/>
      <c r="B250" s="21"/>
      <c r="C250" s="22"/>
      <c r="D250" s="22"/>
      <c r="E250" s="23"/>
      <c r="F250" s="22"/>
      <c r="G250" s="22"/>
      <c r="H250" s="22"/>
      <c r="I250" s="22"/>
      <c r="J250" s="23"/>
      <c r="K250" s="24"/>
    </row>
    <row r="251" spans="1:1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30" t="s">
        <v>0</v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</row>
    <row r="253" spans="1:11" ht="15.75" x14ac:dyDescent="0.25">
      <c r="A253" s="30" t="s">
        <v>1</v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</row>
    <row r="254" spans="1:11" ht="15.75" x14ac:dyDescent="0.25">
      <c r="A254" s="30" t="s">
        <v>2</v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1:11" ht="15" x14ac:dyDescent="0.2">
      <c r="A255" s="31" t="s">
        <v>94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1:11" ht="15" x14ac:dyDescent="0.2">
      <c r="A256" s="31" t="s">
        <v>95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</row>
    <row r="257" spans="1:11" ht="13.5" thickBot="1" x14ac:dyDescent="0.25">
      <c r="A257" s="1"/>
      <c r="B257" s="29"/>
      <c r="C257" s="29"/>
      <c r="D257" s="2"/>
      <c r="E257" s="2"/>
      <c r="F257" s="2"/>
      <c r="G257" s="2"/>
      <c r="H257" s="2"/>
      <c r="I257" s="2"/>
      <c r="J257" s="2"/>
      <c r="K257" s="2"/>
    </row>
    <row r="258" spans="1:11" ht="90" thickBot="1" x14ac:dyDescent="0.25">
      <c r="A258" s="3" t="s">
        <v>3</v>
      </c>
      <c r="B258" s="4" t="s">
        <v>4</v>
      </c>
      <c r="C258" s="4" t="s">
        <v>5</v>
      </c>
      <c r="D258" s="4" t="s">
        <v>91</v>
      </c>
      <c r="E258" s="4" t="s">
        <v>92</v>
      </c>
      <c r="F258" s="4" t="s">
        <v>8</v>
      </c>
      <c r="G258" s="4" t="s">
        <v>9</v>
      </c>
      <c r="H258" s="4" t="s">
        <v>10</v>
      </c>
      <c r="I258" s="4" t="s">
        <v>93</v>
      </c>
      <c r="J258" s="5" t="s">
        <v>12</v>
      </c>
      <c r="K258" s="6" t="s">
        <v>13</v>
      </c>
    </row>
    <row r="259" spans="1:11" x14ac:dyDescent="0.2">
      <c r="A259" s="7" t="s">
        <v>14</v>
      </c>
      <c r="B259" s="27">
        <v>-16585.650000000001</v>
      </c>
      <c r="C259" s="27">
        <v>-6067.94</v>
      </c>
      <c r="D259" s="27">
        <v>0</v>
      </c>
      <c r="E259" s="27">
        <v>0</v>
      </c>
      <c r="F259" s="27">
        <v>0</v>
      </c>
      <c r="G259" s="27">
        <v>-3248.8100000000004</v>
      </c>
      <c r="H259" s="27">
        <v>0</v>
      </c>
      <c r="I259" s="27">
        <v>0</v>
      </c>
      <c r="J259" s="27">
        <v>0</v>
      </c>
      <c r="K259" s="28">
        <f>SUM(B259:J259)</f>
        <v>-25902.400000000001</v>
      </c>
    </row>
    <row r="260" spans="1:11" x14ac:dyDescent="0.2">
      <c r="A260" s="7" t="s">
        <v>15</v>
      </c>
      <c r="B260" s="27">
        <v>-162711.21</v>
      </c>
      <c r="C260" s="27">
        <v>-17168.099999999999</v>
      </c>
      <c r="D260" s="27">
        <v>0</v>
      </c>
      <c r="E260" s="27">
        <v>0</v>
      </c>
      <c r="F260" s="27">
        <v>0</v>
      </c>
      <c r="G260" s="27">
        <v>-31872.03</v>
      </c>
      <c r="H260" s="27">
        <v>0</v>
      </c>
      <c r="I260" s="27">
        <v>0</v>
      </c>
      <c r="J260" s="27">
        <v>0</v>
      </c>
      <c r="K260" s="28">
        <f t="shared" ref="K260:K323" si="81">SUM(B260:J260)</f>
        <v>-211751.34</v>
      </c>
    </row>
    <row r="261" spans="1:11" x14ac:dyDescent="0.2">
      <c r="A261" s="7" t="s">
        <v>16</v>
      </c>
      <c r="B261" s="27">
        <v>-107701.61</v>
      </c>
      <c r="C261" s="27">
        <v>-18264.690000000002</v>
      </c>
      <c r="D261" s="27">
        <v>0</v>
      </c>
      <c r="E261" s="27">
        <v>0</v>
      </c>
      <c r="F261" s="27">
        <v>0</v>
      </c>
      <c r="G261" s="27">
        <v>-21096.690000000002</v>
      </c>
      <c r="H261" s="27">
        <v>0</v>
      </c>
      <c r="I261" s="27">
        <v>0</v>
      </c>
      <c r="J261" s="27">
        <v>0</v>
      </c>
      <c r="K261" s="28">
        <f t="shared" si="81"/>
        <v>-147062.99</v>
      </c>
    </row>
    <row r="262" spans="1:11" x14ac:dyDescent="0.2">
      <c r="A262" s="7" t="s">
        <v>17</v>
      </c>
      <c r="B262" s="27">
        <v>-29282.949999999997</v>
      </c>
      <c r="C262" s="27">
        <v>-8064.9</v>
      </c>
      <c r="D262" s="27">
        <v>0</v>
      </c>
      <c r="E262" s="27">
        <v>0</v>
      </c>
      <c r="F262" s="27">
        <v>0</v>
      </c>
      <c r="G262" s="27">
        <v>-5735.97</v>
      </c>
      <c r="H262" s="27">
        <v>0</v>
      </c>
      <c r="I262" s="27">
        <v>0</v>
      </c>
      <c r="J262" s="27">
        <v>0</v>
      </c>
      <c r="K262" s="28">
        <f t="shared" si="81"/>
        <v>-43083.82</v>
      </c>
    </row>
    <row r="263" spans="1:11" x14ac:dyDescent="0.2">
      <c r="A263" s="7" t="s">
        <v>18</v>
      </c>
      <c r="B263" s="27">
        <v>-15154.87</v>
      </c>
      <c r="C263" s="27">
        <v>-4808.0200000000004</v>
      </c>
      <c r="D263" s="27">
        <v>0</v>
      </c>
      <c r="E263" s="27">
        <v>0</v>
      </c>
      <c r="F263" s="27">
        <v>0</v>
      </c>
      <c r="G263" s="27">
        <v>-2968.55</v>
      </c>
      <c r="H263" s="27">
        <v>0</v>
      </c>
      <c r="I263" s="27">
        <v>0</v>
      </c>
      <c r="J263" s="27">
        <v>0</v>
      </c>
      <c r="K263" s="28">
        <f t="shared" si="81"/>
        <v>-22931.439999999999</v>
      </c>
    </row>
    <row r="264" spans="1:11" x14ac:dyDescent="0.2">
      <c r="A264" s="7" t="s">
        <v>19</v>
      </c>
      <c r="B264" s="27">
        <v>-21242.940000000002</v>
      </c>
      <c r="C264" s="27">
        <v>-8174.85</v>
      </c>
      <c r="D264" s="27">
        <v>0</v>
      </c>
      <c r="E264" s="27">
        <v>0</v>
      </c>
      <c r="F264" s="27">
        <v>0</v>
      </c>
      <c r="G264" s="27">
        <v>-4161.09</v>
      </c>
      <c r="H264" s="27">
        <v>0</v>
      </c>
      <c r="I264" s="27">
        <v>0</v>
      </c>
      <c r="J264" s="27">
        <v>0</v>
      </c>
      <c r="K264" s="28">
        <f t="shared" si="81"/>
        <v>-33578.880000000005</v>
      </c>
    </row>
    <row r="265" spans="1:11" x14ac:dyDescent="0.2">
      <c r="A265" s="7" t="s">
        <v>20</v>
      </c>
      <c r="B265" s="27">
        <v>-13521.789999999999</v>
      </c>
      <c r="C265" s="27">
        <v>-4040.6099999999997</v>
      </c>
      <c r="D265" s="27">
        <v>0</v>
      </c>
      <c r="E265" s="27">
        <v>0</v>
      </c>
      <c r="F265" s="27">
        <v>0</v>
      </c>
      <c r="G265" s="27">
        <v>-2648.65</v>
      </c>
      <c r="H265" s="27">
        <v>0</v>
      </c>
      <c r="I265" s="27">
        <v>0</v>
      </c>
      <c r="J265" s="27">
        <v>0</v>
      </c>
      <c r="K265" s="28">
        <f t="shared" si="81"/>
        <v>-20211.05</v>
      </c>
    </row>
    <row r="266" spans="1:11" x14ac:dyDescent="0.2">
      <c r="A266" s="7" t="s">
        <v>21</v>
      </c>
      <c r="B266" s="27">
        <v>-14173.18</v>
      </c>
      <c r="C266" s="27">
        <v>-4921.8099999999995</v>
      </c>
      <c r="D266" s="27">
        <v>0</v>
      </c>
      <c r="E266" s="27">
        <v>0</v>
      </c>
      <c r="F266" s="27">
        <v>0</v>
      </c>
      <c r="G266" s="27">
        <v>-2776.26</v>
      </c>
      <c r="H266" s="27">
        <v>0</v>
      </c>
      <c r="I266" s="27">
        <v>0</v>
      </c>
      <c r="J266" s="27">
        <v>0</v>
      </c>
      <c r="K266" s="28">
        <f t="shared" si="81"/>
        <v>-21871.25</v>
      </c>
    </row>
    <row r="267" spans="1:11" x14ac:dyDescent="0.2">
      <c r="A267" s="7" t="s">
        <v>22</v>
      </c>
      <c r="B267" s="27">
        <v>-14347.09</v>
      </c>
      <c r="C267" s="27">
        <v>-4233.66</v>
      </c>
      <c r="D267" s="27">
        <v>0</v>
      </c>
      <c r="E267" s="27">
        <v>0</v>
      </c>
      <c r="F267" s="27">
        <v>0</v>
      </c>
      <c r="G267" s="27">
        <v>-2810.3199999999997</v>
      </c>
      <c r="H267" s="27">
        <v>0</v>
      </c>
      <c r="I267" s="27">
        <v>0</v>
      </c>
      <c r="J267" s="27">
        <v>0</v>
      </c>
      <c r="K267" s="28">
        <f t="shared" si="81"/>
        <v>-21391.07</v>
      </c>
    </row>
    <row r="268" spans="1:11" x14ac:dyDescent="0.2">
      <c r="A268" s="7" t="s">
        <v>23</v>
      </c>
      <c r="B268" s="27">
        <v>-14849.7</v>
      </c>
      <c r="C268" s="27">
        <v>-5424.2099999999991</v>
      </c>
      <c r="D268" s="27">
        <v>0</v>
      </c>
      <c r="E268" s="27">
        <v>0</v>
      </c>
      <c r="F268" s="27">
        <v>0</v>
      </c>
      <c r="G268" s="27">
        <v>-2908.77</v>
      </c>
      <c r="H268" s="27">
        <v>0</v>
      </c>
      <c r="I268" s="27">
        <v>0</v>
      </c>
      <c r="J268" s="27">
        <v>0</v>
      </c>
      <c r="K268" s="28">
        <f t="shared" si="81"/>
        <v>-23182.68</v>
      </c>
    </row>
    <row r="269" spans="1:11" x14ac:dyDescent="0.2">
      <c r="A269" s="7" t="s">
        <v>24</v>
      </c>
      <c r="B269" s="27">
        <v>-14845.95</v>
      </c>
      <c r="C269" s="27">
        <v>-4602.99</v>
      </c>
      <c r="D269" s="27">
        <v>0</v>
      </c>
      <c r="E269" s="27">
        <v>0</v>
      </c>
      <c r="F269" s="27">
        <v>0</v>
      </c>
      <c r="G269" s="27">
        <v>-2908.04</v>
      </c>
      <c r="H269" s="27">
        <v>0</v>
      </c>
      <c r="I269" s="27">
        <v>0</v>
      </c>
      <c r="J269" s="27">
        <v>0</v>
      </c>
      <c r="K269" s="28">
        <f t="shared" si="81"/>
        <v>-22356.980000000003</v>
      </c>
    </row>
    <row r="270" spans="1:11" x14ac:dyDescent="0.2">
      <c r="A270" s="7" t="s">
        <v>25</v>
      </c>
      <c r="B270" s="27">
        <v>-87813.01</v>
      </c>
      <c r="C270" s="27">
        <v>-16387.830000000002</v>
      </c>
      <c r="D270" s="27">
        <v>0</v>
      </c>
      <c r="E270" s="27">
        <v>0</v>
      </c>
      <c r="F270" s="27">
        <v>0</v>
      </c>
      <c r="G270" s="27">
        <v>-17200.900000000001</v>
      </c>
      <c r="H270" s="27">
        <v>0</v>
      </c>
      <c r="I270" s="27">
        <v>0</v>
      </c>
      <c r="J270" s="27">
        <v>0</v>
      </c>
      <c r="K270" s="28">
        <f t="shared" si="81"/>
        <v>-121401.73999999999</v>
      </c>
    </row>
    <row r="271" spans="1:11" x14ac:dyDescent="0.2">
      <c r="A271" s="7" t="s">
        <v>26</v>
      </c>
      <c r="B271" s="27">
        <v>-14801.24</v>
      </c>
      <c r="C271" s="27">
        <v>-4760.4799999999996</v>
      </c>
      <c r="D271" s="27">
        <v>0</v>
      </c>
      <c r="E271" s="27">
        <v>0</v>
      </c>
      <c r="F271" s="27">
        <v>0</v>
      </c>
      <c r="G271" s="27">
        <v>-2899.29</v>
      </c>
      <c r="H271" s="27">
        <v>0</v>
      </c>
      <c r="I271" s="27">
        <v>0</v>
      </c>
      <c r="J271" s="27">
        <v>0</v>
      </c>
      <c r="K271" s="28">
        <f t="shared" si="81"/>
        <v>-22461.010000000002</v>
      </c>
    </row>
    <row r="272" spans="1:11" x14ac:dyDescent="0.2">
      <c r="A272" s="7" t="s">
        <v>27</v>
      </c>
      <c r="B272" s="27">
        <v>-21207.980000000003</v>
      </c>
      <c r="C272" s="27">
        <v>-6783.81</v>
      </c>
      <c r="D272" s="27">
        <v>0</v>
      </c>
      <c r="E272" s="27">
        <v>0</v>
      </c>
      <c r="F272" s="27">
        <v>0</v>
      </c>
      <c r="G272" s="27">
        <v>-4154.25</v>
      </c>
      <c r="H272" s="27">
        <v>0</v>
      </c>
      <c r="I272" s="27">
        <v>0</v>
      </c>
      <c r="J272" s="27">
        <v>0</v>
      </c>
      <c r="K272" s="28">
        <f t="shared" si="81"/>
        <v>-32146.040000000005</v>
      </c>
    </row>
    <row r="273" spans="1:11" x14ac:dyDescent="0.2">
      <c r="A273" s="7" t="s">
        <v>28</v>
      </c>
      <c r="B273" s="27">
        <v>-15001.38</v>
      </c>
      <c r="C273" s="27">
        <v>-3653.74</v>
      </c>
      <c r="D273" s="27">
        <v>0</v>
      </c>
      <c r="E273" s="27">
        <v>0</v>
      </c>
      <c r="F273" s="27">
        <v>0</v>
      </c>
      <c r="G273" s="27">
        <v>-2938.48</v>
      </c>
      <c r="H273" s="27">
        <v>0</v>
      </c>
      <c r="I273" s="27">
        <v>0</v>
      </c>
      <c r="J273" s="27">
        <v>0</v>
      </c>
      <c r="K273" s="28">
        <f t="shared" si="81"/>
        <v>-21593.599999999999</v>
      </c>
    </row>
    <row r="274" spans="1:11" x14ac:dyDescent="0.2">
      <c r="A274" s="7" t="s">
        <v>29</v>
      </c>
      <c r="B274" s="27">
        <v>-62726.869999999995</v>
      </c>
      <c r="C274" s="27">
        <v>-7896.9599999999991</v>
      </c>
      <c r="D274" s="27">
        <v>0</v>
      </c>
      <c r="E274" s="27">
        <v>0</v>
      </c>
      <c r="F274" s="27">
        <v>0</v>
      </c>
      <c r="G274" s="27">
        <v>-12287</v>
      </c>
      <c r="H274" s="27">
        <v>0</v>
      </c>
      <c r="I274" s="27">
        <v>0</v>
      </c>
      <c r="J274" s="27">
        <v>0</v>
      </c>
      <c r="K274" s="28">
        <f t="shared" si="81"/>
        <v>-82910.829999999987</v>
      </c>
    </row>
    <row r="275" spans="1:11" x14ac:dyDescent="0.2">
      <c r="A275" s="7" t="s">
        <v>30</v>
      </c>
      <c r="B275" s="27">
        <v>-28725.19</v>
      </c>
      <c r="C275" s="27">
        <v>-8153.5499999999993</v>
      </c>
      <c r="D275" s="27">
        <v>0</v>
      </c>
      <c r="E275" s="27">
        <v>0</v>
      </c>
      <c r="F275" s="27">
        <v>0</v>
      </c>
      <c r="G275" s="27">
        <v>-5626.7199999999993</v>
      </c>
      <c r="H275" s="27">
        <v>0</v>
      </c>
      <c r="I275" s="27">
        <v>0</v>
      </c>
      <c r="J275" s="27">
        <v>0</v>
      </c>
      <c r="K275" s="28">
        <f t="shared" si="81"/>
        <v>-42505.46</v>
      </c>
    </row>
    <row r="276" spans="1:11" x14ac:dyDescent="0.2">
      <c r="A276" s="7" t="s">
        <v>31</v>
      </c>
      <c r="B276" s="27">
        <v>-211770.69</v>
      </c>
      <c r="C276" s="27">
        <v>-28851.67</v>
      </c>
      <c r="D276" s="27">
        <v>0</v>
      </c>
      <c r="E276" s="27">
        <v>0</v>
      </c>
      <c r="F276" s="27">
        <v>0</v>
      </c>
      <c r="G276" s="27">
        <v>-41481.839999999997</v>
      </c>
      <c r="H276" s="27">
        <v>0</v>
      </c>
      <c r="I276" s="27">
        <v>0</v>
      </c>
      <c r="J276" s="27">
        <v>0</v>
      </c>
      <c r="K276" s="28">
        <f t="shared" si="81"/>
        <v>-282104.19999999995</v>
      </c>
    </row>
    <row r="277" spans="1:11" x14ac:dyDescent="0.2">
      <c r="A277" s="7" t="s">
        <v>32</v>
      </c>
      <c r="B277" s="27">
        <v>-1050037.48</v>
      </c>
      <c r="C277" s="27">
        <v>-120869.39</v>
      </c>
      <c r="D277" s="27">
        <v>0</v>
      </c>
      <c r="E277" s="27">
        <v>0</v>
      </c>
      <c r="F277" s="27">
        <v>0</v>
      </c>
      <c r="G277" s="27">
        <v>-205682.33000000002</v>
      </c>
      <c r="H277" s="27">
        <v>0</v>
      </c>
      <c r="I277" s="27">
        <v>0</v>
      </c>
      <c r="J277" s="27">
        <v>0</v>
      </c>
      <c r="K277" s="28">
        <f t="shared" si="81"/>
        <v>-1376589.2</v>
      </c>
    </row>
    <row r="278" spans="1:11" x14ac:dyDescent="0.2">
      <c r="A278" s="7" t="s">
        <v>33</v>
      </c>
      <c r="B278" s="27">
        <v>-132383.04000000001</v>
      </c>
      <c r="C278" s="27">
        <v>-22833.03</v>
      </c>
      <c r="D278" s="27">
        <v>0</v>
      </c>
      <c r="E278" s="27">
        <v>0</v>
      </c>
      <c r="F278" s="27">
        <v>0</v>
      </c>
      <c r="G278" s="27">
        <v>-25931.31</v>
      </c>
      <c r="H278" s="27">
        <v>0</v>
      </c>
      <c r="I278" s="27">
        <v>0</v>
      </c>
      <c r="J278" s="27">
        <v>0</v>
      </c>
      <c r="K278" s="28">
        <f t="shared" si="81"/>
        <v>-181147.38</v>
      </c>
    </row>
    <row r="279" spans="1:11" x14ac:dyDescent="0.2">
      <c r="A279" s="7" t="s">
        <v>34</v>
      </c>
      <c r="B279" s="27">
        <v>-22303.54</v>
      </c>
      <c r="C279" s="27">
        <v>-7692.44</v>
      </c>
      <c r="D279" s="27">
        <v>0</v>
      </c>
      <c r="E279" s="27">
        <v>0</v>
      </c>
      <c r="F279" s="27">
        <v>0</v>
      </c>
      <c r="G279" s="27">
        <v>-4368.84</v>
      </c>
      <c r="H279" s="27">
        <v>0</v>
      </c>
      <c r="I279" s="27">
        <v>0</v>
      </c>
      <c r="J279" s="27">
        <v>0</v>
      </c>
      <c r="K279" s="28">
        <f t="shared" si="81"/>
        <v>-34364.82</v>
      </c>
    </row>
    <row r="280" spans="1:11" x14ac:dyDescent="0.2">
      <c r="A280" s="7" t="s">
        <v>35</v>
      </c>
      <c r="B280" s="27">
        <v>-16503.41</v>
      </c>
      <c r="C280" s="27">
        <v>-5939.88</v>
      </c>
      <c r="D280" s="27">
        <v>0</v>
      </c>
      <c r="E280" s="27">
        <v>0</v>
      </c>
      <c r="F280" s="27">
        <v>0</v>
      </c>
      <c r="G280" s="27">
        <v>-3232.71</v>
      </c>
      <c r="H280" s="27">
        <v>0</v>
      </c>
      <c r="I280" s="27">
        <v>0</v>
      </c>
      <c r="J280" s="27">
        <v>0</v>
      </c>
      <c r="K280" s="28">
        <f t="shared" si="81"/>
        <v>-25676</v>
      </c>
    </row>
    <row r="281" spans="1:11" x14ac:dyDescent="0.2">
      <c r="A281" s="7" t="s">
        <v>36</v>
      </c>
      <c r="B281" s="27">
        <v>-13682.85</v>
      </c>
      <c r="C281" s="27">
        <v>-4778.8599999999997</v>
      </c>
      <c r="D281" s="27">
        <v>0</v>
      </c>
      <c r="E281" s="27">
        <v>0</v>
      </c>
      <c r="F281" s="27">
        <v>0</v>
      </c>
      <c r="G281" s="27">
        <v>-2680.21</v>
      </c>
      <c r="H281" s="27">
        <v>0</v>
      </c>
      <c r="I281" s="27">
        <v>0</v>
      </c>
      <c r="J281" s="27">
        <v>0</v>
      </c>
      <c r="K281" s="28">
        <f t="shared" si="81"/>
        <v>-21141.919999999998</v>
      </c>
    </row>
    <row r="282" spans="1:11" x14ac:dyDescent="0.2">
      <c r="A282" s="7" t="s">
        <v>37</v>
      </c>
      <c r="B282" s="27">
        <v>-28882.22</v>
      </c>
      <c r="C282" s="27">
        <v>-8992.7900000000009</v>
      </c>
      <c r="D282" s="27">
        <v>0</v>
      </c>
      <c r="E282" s="27">
        <v>0</v>
      </c>
      <c r="F282" s="27">
        <v>0</v>
      </c>
      <c r="G282" s="27">
        <v>-5657.4699999999993</v>
      </c>
      <c r="H282" s="27">
        <v>0</v>
      </c>
      <c r="I282" s="27">
        <v>0</v>
      </c>
      <c r="J282" s="27">
        <v>0</v>
      </c>
      <c r="K282" s="28">
        <f t="shared" si="81"/>
        <v>-43532.480000000003</v>
      </c>
    </row>
    <row r="283" spans="1:11" x14ac:dyDescent="0.2">
      <c r="A283" s="7" t="s">
        <v>38</v>
      </c>
      <c r="B283" s="27">
        <v>-13563.880000000001</v>
      </c>
      <c r="C283" s="27">
        <v>-3494.95</v>
      </c>
      <c r="D283" s="27">
        <v>0</v>
      </c>
      <c r="E283" s="27">
        <v>0</v>
      </c>
      <c r="F283" s="27">
        <v>0</v>
      </c>
      <c r="G283" s="27">
        <v>-2656.9100000000003</v>
      </c>
      <c r="H283" s="27">
        <v>0</v>
      </c>
      <c r="I283" s="27">
        <v>0</v>
      </c>
      <c r="J283" s="27">
        <v>0</v>
      </c>
      <c r="K283" s="28">
        <f t="shared" si="81"/>
        <v>-19715.740000000002</v>
      </c>
    </row>
    <row r="284" spans="1:11" x14ac:dyDescent="0.2">
      <c r="A284" s="7" t="s">
        <v>39</v>
      </c>
      <c r="B284" s="27">
        <v>-161457.37</v>
      </c>
      <c r="C284" s="27">
        <v>-25364.29</v>
      </c>
      <c r="D284" s="27">
        <v>0</v>
      </c>
      <c r="E284" s="27">
        <v>0</v>
      </c>
      <c r="F284" s="27">
        <v>0</v>
      </c>
      <c r="G284" s="27">
        <v>-31626.42</v>
      </c>
      <c r="H284" s="27">
        <v>0</v>
      </c>
      <c r="I284" s="27">
        <v>0</v>
      </c>
      <c r="J284" s="27">
        <v>0</v>
      </c>
      <c r="K284" s="28">
        <f t="shared" si="81"/>
        <v>-218448.08000000002</v>
      </c>
    </row>
    <row r="285" spans="1:11" x14ac:dyDescent="0.2">
      <c r="A285" s="7" t="s">
        <v>40</v>
      </c>
      <c r="B285" s="27">
        <v>-180936.08</v>
      </c>
      <c r="C285" s="27">
        <v>-23684.449999999997</v>
      </c>
      <c r="D285" s="27">
        <v>0</v>
      </c>
      <c r="E285" s="27">
        <v>0</v>
      </c>
      <c r="F285" s="27">
        <v>0</v>
      </c>
      <c r="G285" s="27">
        <v>-35441.93</v>
      </c>
      <c r="H285" s="27">
        <v>0</v>
      </c>
      <c r="I285" s="27">
        <v>0</v>
      </c>
      <c r="J285" s="27">
        <v>0</v>
      </c>
      <c r="K285" s="28">
        <f t="shared" si="81"/>
        <v>-240062.45999999996</v>
      </c>
    </row>
    <row r="286" spans="1:11" x14ac:dyDescent="0.2">
      <c r="A286" s="7" t="s">
        <v>41</v>
      </c>
      <c r="B286" s="27">
        <v>-31216.23</v>
      </c>
      <c r="C286" s="27">
        <v>-9239.93</v>
      </c>
      <c r="D286" s="27">
        <v>0</v>
      </c>
      <c r="E286" s="27">
        <v>0</v>
      </c>
      <c r="F286" s="27">
        <v>0</v>
      </c>
      <c r="G286" s="27">
        <v>-6114.66</v>
      </c>
      <c r="H286" s="27">
        <v>0</v>
      </c>
      <c r="I286" s="27">
        <v>0</v>
      </c>
      <c r="J286" s="27">
        <v>0</v>
      </c>
      <c r="K286" s="28">
        <f t="shared" si="81"/>
        <v>-46570.820000000007</v>
      </c>
    </row>
    <row r="287" spans="1:11" x14ac:dyDescent="0.2">
      <c r="A287" s="7" t="s">
        <v>42</v>
      </c>
      <c r="B287" s="27">
        <v>-44787.3</v>
      </c>
      <c r="C287" s="27">
        <v>-10298.09</v>
      </c>
      <c r="D287" s="27">
        <v>0</v>
      </c>
      <c r="E287" s="27">
        <v>0</v>
      </c>
      <c r="F287" s="27">
        <v>0</v>
      </c>
      <c r="G287" s="27">
        <v>-8772.9700000000012</v>
      </c>
      <c r="H287" s="27">
        <v>0</v>
      </c>
      <c r="I287" s="27">
        <v>0</v>
      </c>
      <c r="J287" s="27">
        <v>0</v>
      </c>
      <c r="K287" s="28">
        <f t="shared" si="81"/>
        <v>-63858.36</v>
      </c>
    </row>
    <row r="288" spans="1:11" x14ac:dyDescent="0.2">
      <c r="A288" s="7" t="s">
        <v>43</v>
      </c>
      <c r="B288" s="27">
        <v>-13944.98</v>
      </c>
      <c r="C288" s="27">
        <v>-5034.66</v>
      </c>
      <c r="D288" s="27">
        <v>0</v>
      </c>
      <c r="E288" s="27">
        <v>0</v>
      </c>
      <c r="F288" s="27">
        <v>0</v>
      </c>
      <c r="G288" s="27">
        <v>-2731.55</v>
      </c>
      <c r="H288" s="27">
        <v>0</v>
      </c>
      <c r="I288" s="27">
        <v>0</v>
      </c>
      <c r="J288" s="27">
        <v>0</v>
      </c>
      <c r="K288" s="28">
        <f t="shared" si="81"/>
        <v>-21711.19</v>
      </c>
    </row>
    <row r="289" spans="1:11" x14ac:dyDescent="0.2">
      <c r="A289" s="7" t="s">
        <v>44</v>
      </c>
      <c r="B289" s="27">
        <v>-410426.71</v>
      </c>
      <c r="C289" s="27">
        <v>-53745.009999999995</v>
      </c>
      <c r="D289" s="27">
        <v>0</v>
      </c>
      <c r="E289" s="27">
        <v>0</v>
      </c>
      <c r="F289" s="27">
        <v>0</v>
      </c>
      <c r="G289" s="27">
        <v>-80394.77</v>
      </c>
      <c r="H289" s="27">
        <v>0</v>
      </c>
      <c r="I289" s="27">
        <v>0</v>
      </c>
      <c r="J289" s="27">
        <v>0</v>
      </c>
      <c r="K289" s="28">
        <f t="shared" si="81"/>
        <v>-544566.49</v>
      </c>
    </row>
    <row r="290" spans="1:11" x14ac:dyDescent="0.2">
      <c r="A290" s="7" t="s">
        <v>45</v>
      </c>
      <c r="B290" s="27">
        <v>-1664397.38</v>
      </c>
      <c r="C290" s="27">
        <v>-173839.75999999998</v>
      </c>
      <c r="D290" s="27">
        <v>0</v>
      </c>
      <c r="E290" s="27">
        <v>0</v>
      </c>
      <c r="F290" s="27">
        <v>0</v>
      </c>
      <c r="G290" s="27">
        <v>-326023.72000000003</v>
      </c>
      <c r="H290" s="27">
        <v>0</v>
      </c>
      <c r="I290" s="27">
        <v>0</v>
      </c>
      <c r="J290" s="27">
        <v>0</v>
      </c>
      <c r="K290" s="28">
        <f t="shared" si="81"/>
        <v>-2164260.86</v>
      </c>
    </row>
    <row r="291" spans="1:11" x14ac:dyDescent="0.2">
      <c r="A291" s="7" t="s">
        <v>46</v>
      </c>
      <c r="B291" s="27">
        <v>-14986.49</v>
      </c>
      <c r="C291" s="27">
        <v>-5012.26</v>
      </c>
      <c r="D291" s="27">
        <v>0</v>
      </c>
      <c r="E291" s="27">
        <v>0</v>
      </c>
      <c r="F291" s="27">
        <v>0</v>
      </c>
      <c r="G291" s="27">
        <v>-2935.57</v>
      </c>
      <c r="H291" s="27">
        <v>0</v>
      </c>
      <c r="I291" s="27">
        <v>0</v>
      </c>
      <c r="J291" s="27">
        <v>0</v>
      </c>
      <c r="K291" s="28">
        <f t="shared" si="81"/>
        <v>-22934.32</v>
      </c>
    </row>
    <row r="292" spans="1:11" x14ac:dyDescent="0.2">
      <c r="A292" s="7" t="s">
        <v>47</v>
      </c>
      <c r="B292" s="27">
        <v>-13813.009999999998</v>
      </c>
      <c r="C292" s="27">
        <v>-4120.3600000000006</v>
      </c>
      <c r="D292" s="27">
        <v>0</v>
      </c>
      <c r="E292" s="27">
        <v>0</v>
      </c>
      <c r="F292" s="27">
        <v>0</v>
      </c>
      <c r="G292" s="27">
        <v>-2705.7</v>
      </c>
      <c r="H292" s="27">
        <v>0</v>
      </c>
      <c r="I292" s="27">
        <v>0</v>
      </c>
      <c r="J292" s="27">
        <v>0</v>
      </c>
      <c r="K292" s="28">
        <f t="shared" si="81"/>
        <v>-20639.07</v>
      </c>
    </row>
    <row r="293" spans="1:11" x14ac:dyDescent="0.2">
      <c r="A293" s="7" t="s">
        <v>48</v>
      </c>
      <c r="B293" s="27">
        <v>-218831.27</v>
      </c>
      <c r="C293" s="27">
        <v>-27742.48</v>
      </c>
      <c r="D293" s="27">
        <v>0</v>
      </c>
      <c r="E293" s="27">
        <v>0</v>
      </c>
      <c r="F293" s="27">
        <v>0</v>
      </c>
      <c r="G293" s="27">
        <v>-42864.880000000005</v>
      </c>
      <c r="H293" s="27">
        <v>0</v>
      </c>
      <c r="I293" s="27">
        <v>0</v>
      </c>
      <c r="J293" s="27">
        <v>0</v>
      </c>
      <c r="K293" s="28">
        <f t="shared" si="81"/>
        <v>-289438.63</v>
      </c>
    </row>
    <row r="294" spans="1:11" x14ac:dyDescent="0.2">
      <c r="A294" s="7" t="s">
        <v>49</v>
      </c>
      <c r="B294" s="27">
        <v>-13797.33</v>
      </c>
      <c r="C294" s="27">
        <v>-4842.24</v>
      </c>
      <c r="D294" s="27">
        <v>0</v>
      </c>
      <c r="E294" s="27">
        <v>0</v>
      </c>
      <c r="F294" s="27">
        <v>0</v>
      </c>
      <c r="G294" s="27">
        <v>-2702.63</v>
      </c>
      <c r="H294" s="27">
        <v>0</v>
      </c>
      <c r="I294" s="27">
        <v>0</v>
      </c>
      <c r="J294" s="27">
        <v>0</v>
      </c>
      <c r="K294" s="28">
        <f t="shared" si="81"/>
        <v>-21342.2</v>
      </c>
    </row>
    <row r="295" spans="1:11" x14ac:dyDescent="0.2">
      <c r="A295" s="7" t="s">
        <v>50</v>
      </c>
      <c r="B295" s="27">
        <v>-33921.11</v>
      </c>
      <c r="C295" s="27">
        <v>-8119.31</v>
      </c>
      <c r="D295" s="27">
        <v>0</v>
      </c>
      <c r="E295" s="27">
        <v>0</v>
      </c>
      <c r="F295" s="27">
        <v>0</v>
      </c>
      <c r="G295" s="27">
        <v>-6644.49</v>
      </c>
      <c r="H295" s="27">
        <v>0</v>
      </c>
      <c r="I295" s="27">
        <v>0</v>
      </c>
      <c r="J295" s="27">
        <v>0</v>
      </c>
      <c r="K295" s="28">
        <f t="shared" si="81"/>
        <v>-48684.909999999996</v>
      </c>
    </row>
    <row r="296" spans="1:11" x14ac:dyDescent="0.2">
      <c r="A296" s="7" t="s">
        <v>51</v>
      </c>
      <c r="B296" s="27">
        <v>-80978.37</v>
      </c>
      <c r="C296" s="27">
        <v>-14991.51</v>
      </c>
      <c r="D296" s="27">
        <v>0</v>
      </c>
      <c r="E296" s="27">
        <v>0</v>
      </c>
      <c r="F296" s="27">
        <v>0</v>
      </c>
      <c r="G296" s="27">
        <v>-15862.12</v>
      </c>
      <c r="H296" s="27">
        <v>0</v>
      </c>
      <c r="I296" s="27">
        <v>0</v>
      </c>
      <c r="J296" s="27">
        <v>0</v>
      </c>
      <c r="K296" s="28">
        <f t="shared" si="81"/>
        <v>-111831.99999999999</v>
      </c>
    </row>
    <row r="297" spans="1:11" x14ac:dyDescent="0.2">
      <c r="A297" s="7" t="s">
        <v>52</v>
      </c>
      <c r="B297" s="27">
        <v>-15149.34</v>
      </c>
      <c r="C297" s="27">
        <v>-5413.63</v>
      </c>
      <c r="D297" s="27">
        <v>0</v>
      </c>
      <c r="E297" s="27">
        <v>0</v>
      </c>
      <c r="F297" s="27">
        <v>0</v>
      </c>
      <c r="G297" s="27">
        <v>-2967.4700000000003</v>
      </c>
      <c r="H297" s="27">
        <v>0</v>
      </c>
      <c r="I297" s="27">
        <v>0</v>
      </c>
      <c r="J297" s="27">
        <v>0</v>
      </c>
      <c r="K297" s="28">
        <f t="shared" si="81"/>
        <v>-23530.440000000002</v>
      </c>
    </row>
    <row r="298" spans="1:11" x14ac:dyDescent="0.2">
      <c r="A298" s="7" t="s">
        <v>53</v>
      </c>
      <c r="B298" s="27">
        <v>-23217.239999999998</v>
      </c>
      <c r="C298" s="27">
        <v>-7357.6100000000006</v>
      </c>
      <c r="D298" s="27">
        <v>0</v>
      </c>
      <c r="E298" s="27">
        <v>0</v>
      </c>
      <c r="F298" s="27">
        <v>0</v>
      </c>
      <c r="G298" s="27">
        <v>-4547.82</v>
      </c>
      <c r="H298" s="27">
        <v>0</v>
      </c>
      <c r="I298" s="27">
        <v>0</v>
      </c>
      <c r="J298" s="27">
        <v>0</v>
      </c>
      <c r="K298" s="28">
        <f t="shared" si="81"/>
        <v>-35122.67</v>
      </c>
    </row>
    <row r="299" spans="1:11" x14ac:dyDescent="0.2">
      <c r="A299" s="7" t="s">
        <v>54</v>
      </c>
      <c r="B299" s="27">
        <v>-23804.35</v>
      </c>
      <c r="C299" s="27">
        <v>-8121.6500000000005</v>
      </c>
      <c r="D299" s="27">
        <v>0</v>
      </c>
      <c r="E299" s="27">
        <v>0</v>
      </c>
      <c r="F299" s="27">
        <v>0</v>
      </c>
      <c r="G299" s="27">
        <v>-4662.8099999999995</v>
      </c>
      <c r="H299" s="27">
        <v>0</v>
      </c>
      <c r="I299" s="27">
        <v>0</v>
      </c>
      <c r="J299" s="27">
        <v>0</v>
      </c>
      <c r="K299" s="28">
        <f t="shared" si="81"/>
        <v>-36588.81</v>
      </c>
    </row>
    <row r="300" spans="1:11" x14ac:dyDescent="0.2">
      <c r="A300" s="7" t="s">
        <v>55</v>
      </c>
      <c r="B300" s="27">
        <v>-18706.38</v>
      </c>
      <c r="C300" s="27">
        <v>-5284.28</v>
      </c>
      <c r="D300" s="27">
        <v>0</v>
      </c>
      <c r="E300" s="27">
        <v>0</v>
      </c>
      <c r="F300" s="27">
        <v>0</v>
      </c>
      <c r="G300" s="27">
        <v>-3664.2200000000003</v>
      </c>
      <c r="H300" s="27">
        <v>0</v>
      </c>
      <c r="I300" s="27">
        <v>0</v>
      </c>
      <c r="J300" s="27">
        <v>0</v>
      </c>
      <c r="K300" s="28">
        <f t="shared" si="81"/>
        <v>-27654.880000000001</v>
      </c>
    </row>
    <row r="301" spans="1:11" x14ac:dyDescent="0.2">
      <c r="A301" s="7" t="s">
        <v>56</v>
      </c>
      <c r="B301" s="27">
        <v>-74151.570000000007</v>
      </c>
      <c r="C301" s="27">
        <v>-14667.11</v>
      </c>
      <c r="D301" s="27">
        <v>0</v>
      </c>
      <c r="E301" s="27">
        <v>0</v>
      </c>
      <c r="F301" s="27">
        <v>0</v>
      </c>
      <c r="G301" s="27">
        <v>-14524.88</v>
      </c>
      <c r="H301" s="27">
        <v>0</v>
      </c>
      <c r="I301" s="27">
        <v>0</v>
      </c>
      <c r="J301" s="27">
        <v>0</v>
      </c>
      <c r="K301" s="28">
        <f t="shared" si="81"/>
        <v>-103343.56000000001</v>
      </c>
    </row>
    <row r="302" spans="1:11" x14ac:dyDescent="0.2">
      <c r="A302" s="7" t="s">
        <v>57</v>
      </c>
      <c r="B302" s="27">
        <v>-442457.37</v>
      </c>
      <c r="C302" s="27">
        <v>-58615.86</v>
      </c>
      <c r="D302" s="27">
        <v>0</v>
      </c>
      <c r="E302" s="27">
        <v>0</v>
      </c>
      <c r="F302" s="27">
        <v>0</v>
      </c>
      <c r="G302" s="27">
        <v>-86668.97</v>
      </c>
      <c r="H302" s="27">
        <v>0</v>
      </c>
      <c r="I302" s="27">
        <v>0</v>
      </c>
      <c r="J302" s="27">
        <v>0</v>
      </c>
      <c r="K302" s="28">
        <f t="shared" si="81"/>
        <v>-587742.19999999995</v>
      </c>
    </row>
    <row r="303" spans="1:11" x14ac:dyDescent="0.2">
      <c r="A303" s="7" t="s">
        <v>58</v>
      </c>
      <c r="B303" s="27">
        <v>-425334.47</v>
      </c>
      <c r="C303" s="27">
        <v>-43823.560000000005</v>
      </c>
      <c r="D303" s="27">
        <v>0</v>
      </c>
      <c r="E303" s="27">
        <v>0</v>
      </c>
      <c r="F303" s="27">
        <v>0</v>
      </c>
      <c r="G303" s="27">
        <v>-83314.920000000013</v>
      </c>
      <c r="H303" s="27">
        <v>0</v>
      </c>
      <c r="I303" s="27">
        <v>0</v>
      </c>
      <c r="J303" s="27">
        <v>0</v>
      </c>
      <c r="K303" s="28">
        <f t="shared" si="81"/>
        <v>-552472.94999999995</v>
      </c>
    </row>
    <row r="304" spans="1:11" x14ac:dyDescent="0.2">
      <c r="A304" s="7" t="s">
        <v>59</v>
      </c>
      <c r="B304" s="27">
        <v>-13282.31</v>
      </c>
      <c r="C304" s="27">
        <v>-3322.2299999999996</v>
      </c>
      <c r="D304" s="27">
        <v>0</v>
      </c>
      <c r="E304" s="27">
        <v>0</v>
      </c>
      <c r="F304" s="27">
        <v>0</v>
      </c>
      <c r="G304" s="27">
        <v>-2601.7600000000002</v>
      </c>
      <c r="H304" s="27">
        <v>0</v>
      </c>
      <c r="I304" s="27">
        <v>0</v>
      </c>
      <c r="J304" s="27">
        <v>0</v>
      </c>
      <c r="K304" s="28">
        <f t="shared" si="81"/>
        <v>-19206.300000000003</v>
      </c>
    </row>
    <row r="305" spans="1:11" x14ac:dyDescent="0.2">
      <c r="A305" s="7" t="s">
        <v>60</v>
      </c>
      <c r="B305" s="27">
        <v>-18808.79</v>
      </c>
      <c r="C305" s="27">
        <v>-6513.95</v>
      </c>
      <c r="D305" s="27">
        <v>0</v>
      </c>
      <c r="E305" s="27">
        <v>0</v>
      </c>
      <c r="F305" s="27">
        <v>0</v>
      </c>
      <c r="G305" s="27">
        <v>-3684.29</v>
      </c>
      <c r="H305" s="27">
        <v>0</v>
      </c>
      <c r="I305" s="27">
        <v>0</v>
      </c>
      <c r="J305" s="27">
        <v>0</v>
      </c>
      <c r="K305" s="28">
        <f t="shared" si="81"/>
        <v>-29007.030000000002</v>
      </c>
    </row>
    <row r="306" spans="1:11" x14ac:dyDescent="0.2">
      <c r="A306" s="7" t="s">
        <v>61</v>
      </c>
      <c r="B306" s="27">
        <v>-13318.62</v>
      </c>
      <c r="C306" s="27">
        <v>-3515.37</v>
      </c>
      <c r="D306" s="27">
        <v>0</v>
      </c>
      <c r="E306" s="27">
        <v>0</v>
      </c>
      <c r="F306" s="27">
        <v>0</v>
      </c>
      <c r="G306" s="27">
        <v>-2608.8599999999997</v>
      </c>
      <c r="H306" s="27">
        <v>0</v>
      </c>
      <c r="I306" s="27">
        <v>0</v>
      </c>
      <c r="J306" s="27">
        <v>0</v>
      </c>
      <c r="K306" s="28">
        <f t="shared" si="81"/>
        <v>-19442.850000000002</v>
      </c>
    </row>
    <row r="307" spans="1:11" x14ac:dyDescent="0.2">
      <c r="A307" s="7" t="s">
        <v>62</v>
      </c>
      <c r="B307" s="27">
        <v>-33230.380000000005</v>
      </c>
      <c r="C307" s="27">
        <v>-9098.2999999999993</v>
      </c>
      <c r="D307" s="27">
        <v>0</v>
      </c>
      <c r="E307" s="27">
        <v>0</v>
      </c>
      <c r="F307" s="27">
        <v>0</v>
      </c>
      <c r="G307" s="27">
        <v>-6509.1900000000005</v>
      </c>
      <c r="H307" s="27">
        <v>0</v>
      </c>
      <c r="I307" s="27">
        <v>0</v>
      </c>
      <c r="J307" s="27">
        <v>0</v>
      </c>
      <c r="K307" s="28">
        <f t="shared" si="81"/>
        <v>-48837.87000000001</v>
      </c>
    </row>
    <row r="308" spans="1:11" x14ac:dyDescent="0.2">
      <c r="A308" s="7" t="s">
        <v>63</v>
      </c>
      <c r="B308" s="27">
        <v>-91884.07</v>
      </c>
      <c r="C308" s="27">
        <v>-15834.25</v>
      </c>
      <c r="D308" s="27">
        <v>0</v>
      </c>
      <c r="E308" s="27">
        <v>0</v>
      </c>
      <c r="F308" s="27">
        <v>0</v>
      </c>
      <c r="G308" s="27">
        <v>-17998.34</v>
      </c>
      <c r="H308" s="27">
        <v>0</v>
      </c>
      <c r="I308" s="27">
        <v>0</v>
      </c>
      <c r="J308" s="27">
        <v>0</v>
      </c>
      <c r="K308" s="28">
        <f t="shared" si="81"/>
        <v>-125716.66</v>
      </c>
    </row>
    <row r="309" spans="1:11" x14ac:dyDescent="0.2">
      <c r="A309" s="7" t="s">
        <v>64</v>
      </c>
      <c r="B309" s="27">
        <v>-21414.07</v>
      </c>
      <c r="C309" s="27">
        <v>-6769.0700000000006</v>
      </c>
      <c r="D309" s="27">
        <v>0</v>
      </c>
      <c r="E309" s="27">
        <v>0</v>
      </c>
      <c r="F309" s="27">
        <v>0</v>
      </c>
      <c r="G309" s="27">
        <v>-4194.6099999999997</v>
      </c>
      <c r="H309" s="27">
        <v>0</v>
      </c>
      <c r="I309" s="27">
        <v>0</v>
      </c>
      <c r="J309" s="27">
        <v>0</v>
      </c>
      <c r="K309" s="28">
        <f t="shared" si="81"/>
        <v>-32377.75</v>
      </c>
    </row>
    <row r="310" spans="1:11" x14ac:dyDescent="0.2">
      <c r="A310" s="7" t="s">
        <v>65</v>
      </c>
      <c r="B310" s="27">
        <v>-15187.779999999999</v>
      </c>
      <c r="C310" s="27">
        <v>-5340.39</v>
      </c>
      <c r="D310" s="27">
        <v>0</v>
      </c>
      <c r="E310" s="27">
        <v>0</v>
      </c>
      <c r="F310" s="27">
        <v>0</v>
      </c>
      <c r="G310" s="27">
        <v>-2974.99</v>
      </c>
      <c r="H310" s="27">
        <v>0</v>
      </c>
      <c r="I310" s="27">
        <v>0</v>
      </c>
      <c r="J310" s="27">
        <v>0</v>
      </c>
      <c r="K310" s="28">
        <f t="shared" si="81"/>
        <v>-23503.159999999996</v>
      </c>
    </row>
    <row r="311" spans="1:11" x14ac:dyDescent="0.2">
      <c r="A311" s="7" t="s">
        <v>66</v>
      </c>
      <c r="B311" s="27">
        <v>-29047.53</v>
      </c>
      <c r="C311" s="27">
        <v>-8273.41</v>
      </c>
      <c r="D311" s="27">
        <v>0</v>
      </c>
      <c r="E311" s="27">
        <v>0</v>
      </c>
      <c r="F311" s="27">
        <v>0</v>
      </c>
      <c r="G311" s="27">
        <v>-5689.85</v>
      </c>
      <c r="H311" s="27">
        <v>0</v>
      </c>
      <c r="I311" s="27">
        <v>0</v>
      </c>
      <c r="J311" s="27">
        <v>0</v>
      </c>
      <c r="K311" s="28">
        <f t="shared" si="81"/>
        <v>-43010.79</v>
      </c>
    </row>
    <row r="312" spans="1:11" x14ac:dyDescent="0.2">
      <c r="A312" s="7" t="s">
        <v>67</v>
      </c>
      <c r="B312" s="27">
        <v>-33104.99</v>
      </c>
      <c r="C312" s="27">
        <v>-9522.0999999999985</v>
      </c>
      <c r="D312" s="27">
        <v>0</v>
      </c>
      <c r="E312" s="27">
        <v>0</v>
      </c>
      <c r="F312" s="27">
        <v>0</v>
      </c>
      <c r="G312" s="27">
        <v>-6484.6399999999994</v>
      </c>
      <c r="H312" s="27">
        <v>0</v>
      </c>
      <c r="I312" s="27">
        <v>0</v>
      </c>
      <c r="J312" s="27">
        <v>0</v>
      </c>
      <c r="K312" s="28">
        <f t="shared" si="81"/>
        <v>-49111.729999999996</v>
      </c>
    </row>
    <row r="313" spans="1:11" x14ac:dyDescent="0.2">
      <c r="A313" s="7" t="s">
        <v>68</v>
      </c>
      <c r="B313" s="27">
        <v>-13098.270000000002</v>
      </c>
      <c r="C313" s="27">
        <v>-3309.8900000000003</v>
      </c>
      <c r="D313" s="27">
        <v>0</v>
      </c>
      <c r="E313" s="27">
        <v>0</v>
      </c>
      <c r="F313" s="27">
        <v>0</v>
      </c>
      <c r="G313" s="27">
        <v>-2565.71</v>
      </c>
      <c r="H313" s="27">
        <v>0</v>
      </c>
      <c r="I313" s="27">
        <v>0</v>
      </c>
      <c r="J313" s="27">
        <v>0</v>
      </c>
      <c r="K313" s="28">
        <f t="shared" si="81"/>
        <v>-18973.870000000003</v>
      </c>
    </row>
    <row r="314" spans="1:11" x14ac:dyDescent="0.2">
      <c r="A314" s="7" t="s">
        <v>69</v>
      </c>
      <c r="B314" s="27">
        <v>-38500.369999999995</v>
      </c>
      <c r="C314" s="27">
        <v>-4614.34</v>
      </c>
      <c r="D314" s="27">
        <v>0</v>
      </c>
      <c r="E314" s="27">
        <v>0</v>
      </c>
      <c r="F314" s="27">
        <v>0</v>
      </c>
      <c r="G314" s="27">
        <v>-7541.49</v>
      </c>
      <c r="H314" s="27">
        <v>0</v>
      </c>
      <c r="I314" s="27">
        <v>0</v>
      </c>
      <c r="J314" s="27">
        <v>0</v>
      </c>
      <c r="K314" s="28">
        <f t="shared" si="81"/>
        <v>-50656.19999999999</v>
      </c>
    </row>
    <row r="315" spans="1:11" x14ac:dyDescent="0.2">
      <c r="A315" s="7" t="s">
        <v>70</v>
      </c>
      <c r="B315" s="27">
        <v>-13064.26</v>
      </c>
      <c r="C315" s="27">
        <v>-3437.38</v>
      </c>
      <c r="D315" s="27">
        <v>0</v>
      </c>
      <c r="E315" s="27">
        <v>0</v>
      </c>
      <c r="F315" s="27">
        <v>0</v>
      </c>
      <c r="G315" s="27">
        <v>-2559.04</v>
      </c>
      <c r="H315" s="27">
        <v>0</v>
      </c>
      <c r="I315" s="27">
        <v>0</v>
      </c>
      <c r="J315" s="27">
        <v>0</v>
      </c>
      <c r="K315" s="28">
        <f t="shared" si="81"/>
        <v>-19060.68</v>
      </c>
    </row>
    <row r="316" spans="1:11" x14ac:dyDescent="0.2">
      <c r="A316" s="7" t="s">
        <v>71</v>
      </c>
      <c r="B316" s="27">
        <v>-415520.99</v>
      </c>
      <c r="C316" s="27">
        <v>-46052.93</v>
      </c>
      <c r="D316" s="27">
        <v>0</v>
      </c>
      <c r="E316" s="27">
        <v>0</v>
      </c>
      <c r="F316" s="27">
        <v>0</v>
      </c>
      <c r="G316" s="27">
        <v>-81392.640000000014</v>
      </c>
      <c r="H316" s="27">
        <v>0</v>
      </c>
      <c r="I316" s="27">
        <v>0</v>
      </c>
      <c r="J316" s="27">
        <v>0</v>
      </c>
      <c r="K316" s="28">
        <f t="shared" si="81"/>
        <v>-542966.56000000006</v>
      </c>
    </row>
    <row r="317" spans="1:11" x14ac:dyDescent="0.2">
      <c r="A317" s="7" t="s">
        <v>72</v>
      </c>
      <c r="B317" s="27">
        <v>-17598.75</v>
      </c>
      <c r="C317" s="27">
        <v>-4141.04</v>
      </c>
      <c r="D317" s="27">
        <v>0</v>
      </c>
      <c r="E317" s="27">
        <v>0</v>
      </c>
      <c r="F317" s="27">
        <v>0</v>
      </c>
      <c r="G317" s="27">
        <v>-3447.26</v>
      </c>
      <c r="H317" s="27">
        <v>0</v>
      </c>
      <c r="I317" s="27">
        <v>0</v>
      </c>
      <c r="J317" s="27">
        <v>0</v>
      </c>
      <c r="K317" s="28">
        <f t="shared" si="81"/>
        <v>-25187.050000000003</v>
      </c>
    </row>
    <row r="318" spans="1:11" x14ac:dyDescent="0.2">
      <c r="A318" s="7" t="s">
        <v>73</v>
      </c>
      <c r="B318" s="27">
        <v>-15740.72</v>
      </c>
      <c r="C318" s="27">
        <v>-5496.87</v>
      </c>
      <c r="D318" s="27">
        <v>0</v>
      </c>
      <c r="E318" s="27">
        <v>0</v>
      </c>
      <c r="F318" s="27">
        <v>0</v>
      </c>
      <c r="G318" s="27">
        <v>-3083.31</v>
      </c>
      <c r="H318" s="27">
        <v>0</v>
      </c>
      <c r="I318" s="27">
        <v>0</v>
      </c>
      <c r="J318" s="27">
        <v>0</v>
      </c>
      <c r="K318" s="28">
        <f t="shared" si="81"/>
        <v>-24320.9</v>
      </c>
    </row>
    <row r="319" spans="1:11" x14ac:dyDescent="0.2">
      <c r="A319" s="7" t="s">
        <v>74</v>
      </c>
      <c r="B319" s="27">
        <v>-47940.83</v>
      </c>
      <c r="C319" s="27">
        <v>-10083.32</v>
      </c>
      <c r="D319" s="27">
        <v>0</v>
      </c>
      <c r="E319" s="27">
        <v>0</v>
      </c>
      <c r="F319" s="27">
        <v>0</v>
      </c>
      <c r="G319" s="27">
        <v>-9390.6899999999987</v>
      </c>
      <c r="H319" s="27">
        <v>0</v>
      </c>
      <c r="I319" s="27">
        <v>0</v>
      </c>
      <c r="J319" s="27">
        <v>0</v>
      </c>
      <c r="K319" s="28">
        <f t="shared" si="81"/>
        <v>-67414.84</v>
      </c>
    </row>
    <row r="320" spans="1:11" x14ac:dyDescent="0.2">
      <c r="A320" s="7" t="s">
        <v>75</v>
      </c>
      <c r="B320" s="27">
        <v>-14207.539999999999</v>
      </c>
      <c r="C320" s="27">
        <v>-4642.83</v>
      </c>
      <c r="D320" s="27">
        <v>0</v>
      </c>
      <c r="E320" s="27">
        <v>0</v>
      </c>
      <c r="F320" s="27">
        <v>0</v>
      </c>
      <c r="G320" s="27">
        <v>-2782.99</v>
      </c>
      <c r="H320" s="27">
        <v>0</v>
      </c>
      <c r="I320" s="27">
        <v>0</v>
      </c>
      <c r="J320" s="27">
        <v>0</v>
      </c>
      <c r="K320" s="28">
        <f t="shared" si="81"/>
        <v>-21633.360000000001</v>
      </c>
    </row>
    <row r="321" spans="1:11" x14ac:dyDescent="0.2">
      <c r="A321" s="7" t="s">
        <v>76</v>
      </c>
      <c r="B321" s="27">
        <v>-16064.38</v>
      </c>
      <c r="C321" s="27">
        <v>-5479.24</v>
      </c>
      <c r="D321" s="27">
        <v>0</v>
      </c>
      <c r="E321" s="27">
        <v>0</v>
      </c>
      <c r="F321" s="27">
        <v>0</v>
      </c>
      <c r="G321" s="27">
        <v>-3146.7</v>
      </c>
      <c r="H321" s="27">
        <v>0</v>
      </c>
      <c r="I321" s="27">
        <v>0</v>
      </c>
      <c r="J321" s="27">
        <v>0</v>
      </c>
      <c r="K321" s="28">
        <f t="shared" si="81"/>
        <v>-24690.32</v>
      </c>
    </row>
    <row r="322" spans="1:11" x14ac:dyDescent="0.2">
      <c r="A322" s="7" t="s">
        <v>77</v>
      </c>
      <c r="B322" s="27">
        <v>-15866.550000000001</v>
      </c>
      <c r="C322" s="27">
        <v>-5759.34</v>
      </c>
      <c r="D322" s="27">
        <v>0</v>
      </c>
      <c r="E322" s="27">
        <v>0</v>
      </c>
      <c r="F322" s="27">
        <v>0</v>
      </c>
      <c r="G322" s="27">
        <v>-3107.96</v>
      </c>
      <c r="H322" s="27">
        <v>0</v>
      </c>
      <c r="I322" s="27">
        <v>0</v>
      </c>
      <c r="J322" s="27">
        <v>0</v>
      </c>
      <c r="K322" s="28">
        <f t="shared" si="81"/>
        <v>-24733.85</v>
      </c>
    </row>
    <row r="323" spans="1:11" x14ac:dyDescent="0.2">
      <c r="A323" s="7" t="s">
        <v>78</v>
      </c>
      <c r="B323" s="27">
        <v>-14049.18</v>
      </c>
      <c r="C323" s="27">
        <v>-4979.0200000000004</v>
      </c>
      <c r="D323" s="27">
        <v>0</v>
      </c>
      <c r="E323" s="27">
        <v>0</v>
      </c>
      <c r="F323" s="27">
        <v>0</v>
      </c>
      <c r="G323" s="27">
        <v>-2751.9700000000003</v>
      </c>
      <c r="H323" s="27">
        <v>0</v>
      </c>
      <c r="I323" s="27">
        <v>0</v>
      </c>
      <c r="J323" s="27">
        <v>0</v>
      </c>
      <c r="K323" s="28">
        <f t="shared" si="81"/>
        <v>-21780.170000000002</v>
      </c>
    </row>
    <row r="324" spans="1:11" x14ac:dyDescent="0.2">
      <c r="A324" s="7" t="s">
        <v>79</v>
      </c>
      <c r="B324" s="27">
        <v>-16626.849999999999</v>
      </c>
      <c r="C324" s="27">
        <v>-6696.7099999999991</v>
      </c>
      <c r="D324" s="27">
        <v>0</v>
      </c>
      <c r="E324" s="27">
        <v>0</v>
      </c>
      <c r="F324" s="27">
        <v>0</v>
      </c>
      <c r="G324" s="27">
        <v>-3256.89</v>
      </c>
      <c r="H324" s="27">
        <v>0</v>
      </c>
      <c r="I324" s="27">
        <v>0</v>
      </c>
      <c r="J324" s="27">
        <v>0</v>
      </c>
      <c r="K324" s="28">
        <f t="shared" ref="K324:K330" si="82">SUM(B324:J324)</f>
        <v>-26580.449999999997</v>
      </c>
    </row>
    <row r="325" spans="1:11" x14ac:dyDescent="0.2">
      <c r="A325" s="7" t="s">
        <v>80</v>
      </c>
      <c r="B325" s="27">
        <v>-15423.77</v>
      </c>
      <c r="C325" s="27">
        <v>-5372.93</v>
      </c>
      <c r="D325" s="27">
        <v>0</v>
      </c>
      <c r="E325" s="27">
        <v>0</v>
      </c>
      <c r="F325" s="27">
        <v>0</v>
      </c>
      <c r="G325" s="27">
        <v>-3021.21</v>
      </c>
      <c r="H325" s="27">
        <v>0</v>
      </c>
      <c r="I325" s="27">
        <v>0</v>
      </c>
      <c r="J325" s="27">
        <v>0</v>
      </c>
      <c r="K325" s="28">
        <f t="shared" si="82"/>
        <v>-23817.91</v>
      </c>
    </row>
    <row r="326" spans="1:11" x14ac:dyDescent="0.2">
      <c r="A326" s="7" t="s">
        <v>81</v>
      </c>
      <c r="B326" s="27">
        <v>-15650.38</v>
      </c>
      <c r="C326" s="27">
        <v>-5566.36</v>
      </c>
      <c r="D326" s="27">
        <v>0</v>
      </c>
      <c r="E326" s="27">
        <v>0</v>
      </c>
      <c r="F326" s="27">
        <v>0</v>
      </c>
      <c r="G326" s="27">
        <v>-3065.62</v>
      </c>
      <c r="H326" s="27">
        <v>0</v>
      </c>
      <c r="I326" s="27">
        <v>0</v>
      </c>
      <c r="J326" s="27">
        <v>0</v>
      </c>
      <c r="K326" s="28">
        <f t="shared" si="82"/>
        <v>-24282.359999999997</v>
      </c>
    </row>
    <row r="327" spans="1:11" x14ac:dyDescent="0.2">
      <c r="A327" s="7" t="s">
        <v>82</v>
      </c>
      <c r="B327" s="27">
        <v>-37580.83</v>
      </c>
      <c r="C327" s="27">
        <v>-10445.959999999999</v>
      </c>
      <c r="D327" s="27">
        <v>0</v>
      </c>
      <c r="E327" s="27">
        <v>0</v>
      </c>
      <c r="F327" s="27">
        <v>0</v>
      </c>
      <c r="G327" s="27">
        <v>-7361.3700000000008</v>
      </c>
      <c r="H327" s="27">
        <v>0</v>
      </c>
      <c r="I327" s="27">
        <v>0</v>
      </c>
      <c r="J327" s="27">
        <v>0</v>
      </c>
      <c r="K327" s="28">
        <f t="shared" si="82"/>
        <v>-55388.160000000003</v>
      </c>
    </row>
    <row r="328" spans="1:11" x14ac:dyDescent="0.2">
      <c r="A328" s="7" t="s">
        <v>83</v>
      </c>
      <c r="B328" s="27">
        <v>-15459.27</v>
      </c>
      <c r="C328" s="27">
        <v>-5567.58</v>
      </c>
      <c r="D328" s="27">
        <v>0</v>
      </c>
      <c r="E328" s="27">
        <v>0</v>
      </c>
      <c r="F328" s="27">
        <v>0</v>
      </c>
      <c r="G328" s="27">
        <v>-3028.18</v>
      </c>
      <c r="H328" s="27">
        <v>0</v>
      </c>
      <c r="I328" s="27">
        <v>0</v>
      </c>
      <c r="J328" s="27">
        <v>0</v>
      </c>
      <c r="K328" s="28">
        <f t="shared" si="82"/>
        <v>-24055.03</v>
      </c>
    </row>
    <row r="329" spans="1:11" x14ac:dyDescent="0.2">
      <c r="A329" s="7" t="s">
        <v>84</v>
      </c>
      <c r="B329" s="27">
        <v>-15260.55</v>
      </c>
      <c r="C329" s="27">
        <v>-5106.37</v>
      </c>
      <c r="D329" s="27">
        <v>0</v>
      </c>
      <c r="E329" s="27">
        <v>0</v>
      </c>
      <c r="F329" s="27">
        <v>0</v>
      </c>
      <c r="G329" s="27">
        <v>-2989.25</v>
      </c>
      <c r="H329" s="27">
        <v>0</v>
      </c>
      <c r="I329" s="27">
        <v>0</v>
      </c>
      <c r="J329" s="27">
        <v>0</v>
      </c>
      <c r="K329" s="28">
        <f t="shared" si="82"/>
        <v>-23356.17</v>
      </c>
    </row>
    <row r="330" spans="1:11" ht="13.5" thickBot="1" x14ac:dyDescent="0.25">
      <c r="A330" s="7" t="s">
        <v>85</v>
      </c>
      <c r="B330" s="27">
        <v>-25421.9</v>
      </c>
      <c r="C330" s="27">
        <v>-7084.61</v>
      </c>
      <c r="D330" s="27">
        <v>0</v>
      </c>
      <c r="E330" s="27">
        <v>0</v>
      </c>
      <c r="F330" s="27">
        <v>0</v>
      </c>
      <c r="G330" s="27">
        <v>-4979.6499999999996</v>
      </c>
      <c r="H330" s="27">
        <v>0</v>
      </c>
      <c r="I330" s="27">
        <v>0</v>
      </c>
      <c r="J330" s="27">
        <v>0</v>
      </c>
      <c r="K330" s="28">
        <f t="shared" si="82"/>
        <v>-37486.160000000003</v>
      </c>
    </row>
    <row r="331" spans="1:11" x14ac:dyDescent="0.2">
      <c r="A331" s="11"/>
      <c r="B331" s="12"/>
      <c r="C331" s="13"/>
      <c r="D331" s="14"/>
      <c r="E331" s="15"/>
      <c r="F331" s="13"/>
      <c r="G331" s="13"/>
      <c r="H331" s="13"/>
      <c r="I331" s="13"/>
      <c r="J331" s="15"/>
      <c r="K331" s="16"/>
    </row>
    <row r="332" spans="1:11" ht="15" x14ac:dyDescent="0.25">
      <c r="A332" s="17" t="s">
        <v>86</v>
      </c>
      <c r="B332" s="18">
        <f>SUM(B259:B330)</f>
        <v>-7082487.9999999981</v>
      </c>
      <c r="C332" s="18">
        <f t="shared" ref="C332:K332" si="83">SUM(C259:C330)</f>
        <v>-1058205</v>
      </c>
      <c r="D332" s="18">
        <f t="shared" si="83"/>
        <v>0</v>
      </c>
      <c r="E332" s="18">
        <f t="shared" si="83"/>
        <v>0</v>
      </c>
      <c r="F332" s="18">
        <f t="shared" si="83"/>
        <v>0</v>
      </c>
      <c r="G332" s="18">
        <f t="shared" si="83"/>
        <v>-1387324.4</v>
      </c>
      <c r="H332" s="18">
        <f t="shared" si="83"/>
        <v>0</v>
      </c>
      <c r="I332" s="18">
        <f t="shared" si="83"/>
        <v>0</v>
      </c>
      <c r="J332" s="18">
        <f t="shared" si="83"/>
        <v>0</v>
      </c>
      <c r="K332" s="19">
        <f t="shared" si="83"/>
        <v>-9528017.3999999966</v>
      </c>
    </row>
    <row r="333" spans="1:11" ht="13.5" thickBot="1" x14ac:dyDescent="0.25">
      <c r="A333" s="20"/>
      <c r="B333" s="21"/>
      <c r="C333" s="22"/>
      <c r="D333" s="22"/>
      <c r="E333" s="23"/>
      <c r="F333" s="22"/>
      <c r="G333" s="22"/>
      <c r="H333" s="22"/>
      <c r="I333" s="22"/>
      <c r="J333" s="23"/>
      <c r="K333" s="24"/>
    </row>
    <row r="334" spans="1:11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30" t="s">
        <v>0</v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1:11" ht="15.75" x14ac:dyDescent="0.25">
      <c r="A336" s="30" t="s">
        <v>1</v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1:11" ht="15.75" x14ac:dyDescent="0.25">
      <c r="A337" s="30" t="s">
        <v>2</v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1:11" ht="15" x14ac:dyDescent="0.2">
      <c r="A338" s="31" t="s">
        <v>99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</row>
    <row r="339" spans="1:11" ht="15" x14ac:dyDescent="0.2">
      <c r="A339" s="31" t="s">
        <v>90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</row>
    <row r="340" spans="1:11" ht="13.5" thickBot="1" x14ac:dyDescent="0.25">
      <c r="A340" s="1"/>
      <c r="B340" s="29"/>
      <c r="C340" s="29"/>
      <c r="D340" s="2"/>
      <c r="E340" s="2"/>
      <c r="F340" s="2"/>
      <c r="G340" s="2"/>
      <c r="H340" s="2"/>
      <c r="I340" s="2"/>
      <c r="J340" s="2"/>
      <c r="K340" s="2"/>
    </row>
    <row r="341" spans="1:11" ht="90" thickBot="1" x14ac:dyDescent="0.25">
      <c r="A341" s="3" t="s">
        <v>3</v>
      </c>
      <c r="B341" s="4" t="s">
        <v>4</v>
      </c>
      <c r="C341" s="4" t="s">
        <v>5</v>
      </c>
      <c r="D341" s="4" t="s">
        <v>91</v>
      </c>
      <c r="E341" s="4" t="s">
        <v>92</v>
      </c>
      <c r="F341" s="4" t="s">
        <v>8</v>
      </c>
      <c r="G341" s="4" t="s">
        <v>9</v>
      </c>
      <c r="H341" s="4" t="s">
        <v>10</v>
      </c>
      <c r="I341" s="4" t="s">
        <v>93</v>
      </c>
      <c r="J341" s="5" t="s">
        <v>12</v>
      </c>
      <c r="K341" s="6" t="s">
        <v>13</v>
      </c>
    </row>
    <row r="342" spans="1:11" x14ac:dyDescent="0.2">
      <c r="A342" s="7" t="s">
        <v>14</v>
      </c>
      <c r="B342" s="27">
        <v>0</v>
      </c>
      <c r="C342" s="27">
        <v>0</v>
      </c>
      <c r="D342" s="27">
        <v>0</v>
      </c>
      <c r="E342" s="27">
        <v>0</v>
      </c>
      <c r="F342" s="27">
        <v>-6899.74</v>
      </c>
      <c r="G342" s="27">
        <v>0</v>
      </c>
      <c r="H342" s="27">
        <v>0</v>
      </c>
      <c r="I342" s="27">
        <v>0</v>
      </c>
      <c r="J342" s="27">
        <v>0</v>
      </c>
      <c r="K342" s="28">
        <f>SUM(B342:J342)</f>
        <v>-6899.74</v>
      </c>
    </row>
    <row r="343" spans="1:11" x14ac:dyDescent="0.2">
      <c r="A343" s="7" t="s">
        <v>15</v>
      </c>
      <c r="B343" s="27">
        <v>0</v>
      </c>
      <c r="C343" s="27">
        <v>0</v>
      </c>
      <c r="D343" s="27">
        <v>0</v>
      </c>
      <c r="E343" s="27">
        <v>0</v>
      </c>
      <c r="F343" s="27">
        <v>-176610.68</v>
      </c>
      <c r="G343" s="27">
        <v>0</v>
      </c>
      <c r="H343" s="27">
        <v>0</v>
      </c>
      <c r="I343" s="27">
        <v>0</v>
      </c>
      <c r="J343" s="27">
        <v>0</v>
      </c>
      <c r="K343" s="28">
        <f t="shared" ref="K343:K406" si="84">SUM(B343:J343)</f>
        <v>-176610.68</v>
      </c>
    </row>
    <row r="344" spans="1:11" x14ac:dyDescent="0.2">
      <c r="A344" s="7" t="s">
        <v>16</v>
      </c>
      <c r="B344" s="27">
        <v>0</v>
      </c>
      <c r="C344" s="27">
        <v>0</v>
      </c>
      <c r="D344" s="27">
        <v>0</v>
      </c>
      <c r="E344" s="27">
        <v>0</v>
      </c>
      <c r="F344" s="27">
        <v>-71711.740000000005</v>
      </c>
      <c r="G344" s="27">
        <v>0</v>
      </c>
      <c r="H344" s="27">
        <v>0</v>
      </c>
      <c r="I344" s="27">
        <v>0</v>
      </c>
      <c r="J344" s="27">
        <v>0</v>
      </c>
      <c r="K344" s="28">
        <f t="shared" si="84"/>
        <v>-71711.740000000005</v>
      </c>
    </row>
    <row r="345" spans="1:11" x14ac:dyDescent="0.2">
      <c r="A345" s="7" t="s">
        <v>17</v>
      </c>
      <c r="B345" s="27">
        <v>0</v>
      </c>
      <c r="C345" s="27">
        <v>0</v>
      </c>
      <c r="D345" s="27">
        <v>0</v>
      </c>
      <c r="E345" s="27">
        <v>0</v>
      </c>
      <c r="F345" s="27">
        <v>-20679.259999999998</v>
      </c>
      <c r="G345" s="27">
        <v>0</v>
      </c>
      <c r="H345" s="27">
        <v>0</v>
      </c>
      <c r="I345" s="27">
        <v>0</v>
      </c>
      <c r="J345" s="27">
        <v>0</v>
      </c>
      <c r="K345" s="28">
        <f t="shared" si="84"/>
        <v>-20679.259999999998</v>
      </c>
    </row>
    <row r="346" spans="1:11" x14ac:dyDescent="0.2">
      <c r="A346" s="7" t="s">
        <v>18</v>
      </c>
      <c r="B346" s="27">
        <v>0</v>
      </c>
      <c r="C346" s="27">
        <v>0</v>
      </c>
      <c r="D346" s="27">
        <v>0</v>
      </c>
      <c r="E346" s="27">
        <v>0</v>
      </c>
      <c r="F346" s="27">
        <v>-4231.07</v>
      </c>
      <c r="G346" s="27">
        <v>0</v>
      </c>
      <c r="H346" s="27">
        <v>0</v>
      </c>
      <c r="I346" s="27">
        <v>0</v>
      </c>
      <c r="J346" s="27">
        <v>0</v>
      </c>
      <c r="K346" s="28">
        <f t="shared" si="84"/>
        <v>-4231.07</v>
      </c>
    </row>
    <row r="347" spans="1:11" x14ac:dyDescent="0.2">
      <c r="A347" s="7" t="s">
        <v>19</v>
      </c>
      <c r="B347" s="27">
        <v>0</v>
      </c>
      <c r="C347" s="27">
        <v>0</v>
      </c>
      <c r="D347" s="27">
        <v>0</v>
      </c>
      <c r="E347" s="27">
        <v>0</v>
      </c>
      <c r="F347" s="27">
        <v>-9682.4500000000007</v>
      </c>
      <c r="G347" s="27">
        <v>0</v>
      </c>
      <c r="H347" s="27">
        <v>0</v>
      </c>
      <c r="I347" s="27">
        <v>0</v>
      </c>
      <c r="J347" s="27">
        <v>0</v>
      </c>
      <c r="K347" s="28">
        <f t="shared" si="84"/>
        <v>-9682.4500000000007</v>
      </c>
    </row>
    <row r="348" spans="1:11" x14ac:dyDescent="0.2">
      <c r="A348" s="7" t="s">
        <v>20</v>
      </c>
      <c r="B348" s="27">
        <v>0</v>
      </c>
      <c r="C348" s="27">
        <v>0</v>
      </c>
      <c r="D348" s="27">
        <v>0</v>
      </c>
      <c r="E348" s="27">
        <v>0</v>
      </c>
      <c r="F348" s="27">
        <v>-2047.14</v>
      </c>
      <c r="G348" s="27">
        <v>0</v>
      </c>
      <c r="H348" s="27">
        <v>0</v>
      </c>
      <c r="I348" s="27">
        <v>0</v>
      </c>
      <c r="J348" s="27">
        <v>0</v>
      </c>
      <c r="K348" s="28">
        <f t="shared" si="84"/>
        <v>-2047.14</v>
      </c>
    </row>
    <row r="349" spans="1:11" x14ac:dyDescent="0.2">
      <c r="A349" s="7" t="s">
        <v>21</v>
      </c>
      <c r="B349" s="27">
        <v>0</v>
      </c>
      <c r="C349" s="27">
        <v>0</v>
      </c>
      <c r="D349" s="27">
        <v>0</v>
      </c>
      <c r="E349" s="27">
        <v>0</v>
      </c>
      <c r="F349" s="27">
        <v>-3843.35</v>
      </c>
      <c r="G349" s="27">
        <v>0</v>
      </c>
      <c r="H349" s="27">
        <v>0</v>
      </c>
      <c r="I349" s="27">
        <v>0</v>
      </c>
      <c r="J349" s="27">
        <v>0</v>
      </c>
      <c r="K349" s="28">
        <f t="shared" si="84"/>
        <v>-3843.35</v>
      </c>
    </row>
    <row r="350" spans="1:11" x14ac:dyDescent="0.2">
      <c r="A350" s="7" t="s">
        <v>22</v>
      </c>
      <c r="B350" s="27">
        <v>0</v>
      </c>
      <c r="C350" s="27">
        <v>0</v>
      </c>
      <c r="D350" s="27">
        <v>0</v>
      </c>
      <c r="E350" s="27">
        <v>0</v>
      </c>
      <c r="F350" s="27">
        <v>-2688.65</v>
      </c>
      <c r="G350" s="27">
        <v>0</v>
      </c>
      <c r="H350" s="27">
        <v>0</v>
      </c>
      <c r="I350" s="27">
        <v>0</v>
      </c>
      <c r="J350" s="27">
        <v>0</v>
      </c>
      <c r="K350" s="28">
        <f t="shared" si="84"/>
        <v>-2688.65</v>
      </c>
    </row>
    <row r="351" spans="1:11" x14ac:dyDescent="0.2">
      <c r="A351" s="7" t="s">
        <v>23</v>
      </c>
      <c r="B351" s="27">
        <v>0</v>
      </c>
      <c r="C351" s="27">
        <v>0</v>
      </c>
      <c r="D351" s="27">
        <v>0</v>
      </c>
      <c r="E351" s="27">
        <v>0</v>
      </c>
      <c r="F351" s="27">
        <v>-3894.67</v>
      </c>
      <c r="G351" s="27">
        <v>0</v>
      </c>
      <c r="H351" s="27">
        <v>0</v>
      </c>
      <c r="I351" s="27">
        <v>0</v>
      </c>
      <c r="J351" s="27">
        <v>0</v>
      </c>
      <c r="K351" s="28">
        <f t="shared" si="84"/>
        <v>-3894.67</v>
      </c>
    </row>
    <row r="352" spans="1:11" x14ac:dyDescent="0.2">
      <c r="A352" s="7" t="s">
        <v>24</v>
      </c>
      <c r="B352" s="27">
        <v>0</v>
      </c>
      <c r="C352" s="27">
        <v>0</v>
      </c>
      <c r="D352" s="27">
        <v>0</v>
      </c>
      <c r="E352" s="27">
        <v>0</v>
      </c>
      <c r="F352" s="27">
        <v>-4265.26</v>
      </c>
      <c r="G352" s="27">
        <v>0</v>
      </c>
      <c r="H352" s="27">
        <v>0</v>
      </c>
      <c r="I352" s="27">
        <v>0</v>
      </c>
      <c r="J352" s="27">
        <v>0</v>
      </c>
      <c r="K352" s="28">
        <f t="shared" si="84"/>
        <v>-4265.26</v>
      </c>
    </row>
    <row r="353" spans="1:11" x14ac:dyDescent="0.2">
      <c r="A353" s="7" t="s">
        <v>25</v>
      </c>
      <c r="B353" s="27">
        <v>0</v>
      </c>
      <c r="C353" s="27">
        <v>0</v>
      </c>
      <c r="D353" s="27">
        <v>0</v>
      </c>
      <c r="E353" s="27">
        <v>0</v>
      </c>
      <c r="F353" s="27">
        <v>-60791.92</v>
      </c>
      <c r="G353" s="27">
        <v>0</v>
      </c>
      <c r="H353" s="27">
        <v>0</v>
      </c>
      <c r="I353" s="27">
        <v>0</v>
      </c>
      <c r="J353" s="27">
        <v>0</v>
      </c>
      <c r="K353" s="28">
        <f t="shared" si="84"/>
        <v>-60791.92</v>
      </c>
    </row>
    <row r="354" spans="1:11" x14ac:dyDescent="0.2">
      <c r="A354" s="7" t="s">
        <v>26</v>
      </c>
      <c r="B354" s="27">
        <v>0</v>
      </c>
      <c r="C354" s="27">
        <v>0</v>
      </c>
      <c r="D354" s="27">
        <v>0</v>
      </c>
      <c r="E354" s="27">
        <v>0</v>
      </c>
      <c r="F354" s="27">
        <v>-4231.07</v>
      </c>
      <c r="G354" s="27">
        <v>0</v>
      </c>
      <c r="H354" s="27">
        <v>0</v>
      </c>
      <c r="I354" s="27">
        <v>0</v>
      </c>
      <c r="J354" s="27">
        <v>0</v>
      </c>
      <c r="K354" s="28">
        <f t="shared" si="84"/>
        <v>-4231.07</v>
      </c>
    </row>
    <row r="355" spans="1:11" x14ac:dyDescent="0.2">
      <c r="A355" s="7" t="s">
        <v>27</v>
      </c>
      <c r="B355" s="27">
        <v>0</v>
      </c>
      <c r="C355" s="27">
        <v>0</v>
      </c>
      <c r="D355" s="27">
        <v>0</v>
      </c>
      <c r="E355" s="27">
        <v>0</v>
      </c>
      <c r="F355" s="27">
        <v>-10617.62</v>
      </c>
      <c r="G355" s="27">
        <v>0</v>
      </c>
      <c r="H355" s="27">
        <v>0</v>
      </c>
      <c r="I355" s="27">
        <v>0</v>
      </c>
      <c r="J355" s="27">
        <v>0</v>
      </c>
      <c r="K355" s="28">
        <f t="shared" si="84"/>
        <v>-10617.62</v>
      </c>
    </row>
    <row r="356" spans="1:11" x14ac:dyDescent="0.2">
      <c r="A356" s="7" t="s">
        <v>28</v>
      </c>
      <c r="B356" s="27">
        <v>0</v>
      </c>
      <c r="C356" s="27">
        <v>0</v>
      </c>
      <c r="D356" s="27">
        <v>0</v>
      </c>
      <c r="E356" s="27">
        <v>0</v>
      </c>
      <c r="F356" s="27">
        <v>-3926.02</v>
      </c>
      <c r="G356" s="27">
        <v>0</v>
      </c>
      <c r="H356" s="27">
        <v>0</v>
      </c>
      <c r="I356" s="27">
        <v>0</v>
      </c>
      <c r="J356" s="27">
        <v>0</v>
      </c>
      <c r="K356" s="28">
        <f t="shared" si="84"/>
        <v>-3926.02</v>
      </c>
    </row>
    <row r="357" spans="1:11" x14ac:dyDescent="0.2">
      <c r="A357" s="7" t="s">
        <v>29</v>
      </c>
      <c r="B357" s="27">
        <v>0</v>
      </c>
      <c r="C357" s="27">
        <v>0</v>
      </c>
      <c r="D357" s="27">
        <v>0</v>
      </c>
      <c r="E357" s="27">
        <v>0</v>
      </c>
      <c r="F357" s="27">
        <v>-62191.81</v>
      </c>
      <c r="G357" s="27">
        <v>0</v>
      </c>
      <c r="H357" s="27">
        <v>0</v>
      </c>
      <c r="I357" s="27">
        <v>0</v>
      </c>
      <c r="J357" s="27">
        <v>0</v>
      </c>
      <c r="K357" s="28">
        <f t="shared" si="84"/>
        <v>-62191.81</v>
      </c>
    </row>
    <row r="358" spans="1:11" x14ac:dyDescent="0.2">
      <c r="A358" s="7" t="s">
        <v>30</v>
      </c>
      <c r="B358" s="27">
        <v>0</v>
      </c>
      <c r="C358" s="27">
        <v>0</v>
      </c>
      <c r="D358" s="27">
        <v>0</v>
      </c>
      <c r="E358" s="27">
        <v>0</v>
      </c>
      <c r="F358" s="27">
        <v>-16342.69</v>
      </c>
      <c r="G358" s="27">
        <v>0</v>
      </c>
      <c r="H358" s="27">
        <v>0</v>
      </c>
      <c r="I358" s="27">
        <v>0</v>
      </c>
      <c r="J358" s="27">
        <v>0</v>
      </c>
      <c r="K358" s="28">
        <f t="shared" si="84"/>
        <v>-16342.69</v>
      </c>
    </row>
    <row r="359" spans="1:11" x14ac:dyDescent="0.2">
      <c r="A359" s="7" t="s">
        <v>31</v>
      </c>
      <c r="B359" s="27">
        <v>0</v>
      </c>
      <c r="C359" s="27">
        <v>0</v>
      </c>
      <c r="D359" s="27">
        <v>0</v>
      </c>
      <c r="E359" s="27">
        <v>0</v>
      </c>
      <c r="F359" s="27">
        <v>-198199.45</v>
      </c>
      <c r="G359" s="27">
        <v>0</v>
      </c>
      <c r="H359" s="27">
        <v>0</v>
      </c>
      <c r="I359" s="27">
        <v>0</v>
      </c>
      <c r="J359" s="27">
        <v>0</v>
      </c>
      <c r="K359" s="28">
        <f t="shared" si="84"/>
        <v>-198199.45</v>
      </c>
    </row>
    <row r="360" spans="1:11" x14ac:dyDescent="0.2">
      <c r="A360" s="7" t="s">
        <v>32</v>
      </c>
      <c r="B360" s="27">
        <v>0</v>
      </c>
      <c r="C360" s="27">
        <v>0</v>
      </c>
      <c r="D360" s="27">
        <v>0</v>
      </c>
      <c r="E360" s="27">
        <v>0</v>
      </c>
      <c r="F360" s="27">
        <v>-1015830.77</v>
      </c>
      <c r="G360" s="27">
        <v>0</v>
      </c>
      <c r="H360" s="27">
        <v>0</v>
      </c>
      <c r="I360" s="27">
        <v>0</v>
      </c>
      <c r="J360" s="27">
        <v>0</v>
      </c>
      <c r="K360" s="28">
        <f t="shared" si="84"/>
        <v>-1015830.77</v>
      </c>
    </row>
    <row r="361" spans="1:11" x14ac:dyDescent="0.2">
      <c r="A361" s="7" t="s">
        <v>33</v>
      </c>
      <c r="B361" s="27">
        <v>0</v>
      </c>
      <c r="C361" s="27">
        <v>0</v>
      </c>
      <c r="D361" s="27">
        <v>0</v>
      </c>
      <c r="E361" s="27">
        <v>0</v>
      </c>
      <c r="F361" s="27">
        <v>-91410.25</v>
      </c>
      <c r="G361" s="27">
        <v>0</v>
      </c>
      <c r="H361" s="27">
        <v>0</v>
      </c>
      <c r="I361" s="27">
        <v>0</v>
      </c>
      <c r="J361" s="27">
        <v>0</v>
      </c>
      <c r="K361" s="28">
        <f t="shared" si="84"/>
        <v>-91410.25</v>
      </c>
    </row>
    <row r="362" spans="1:11" x14ac:dyDescent="0.2">
      <c r="A362" s="7" t="s">
        <v>34</v>
      </c>
      <c r="B362" s="27">
        <v>0</v>
      </c>
      <c r="C362" s="27">
        <v>0</v>
      </c>
      <c r="D362" s="27">
        <v>0</v>
      </c>
      <c r="E362" s="27">
        <v>0</v>
      </c>
      <c r="F362" s="27">
        <v>-14210.03</v>
      </c>
      <c r="G362" s="27">
        <v>0</v>
      </c>
      <c r="H362" s="27">
        <v>0</v>
      </c>
      <c r="I362" s="27">
        <v>0</v>
      </c>
      <c r="J362" s="27">
        <v>0</v>
      </c>
      <c r="K362" s="28">
        <f t="shared" si="84"/>
        <v>-14210.03</v>
      </c>
    </row>
    <row r="363" spans="1:11" x14ac:dyDescent="0.2">
      <c r="A363" s="7" t="s">
        <v>35</v>
      </c>
      <c r="B363" s="27">
        <v>0</v>
      </c>
      <c r="C363" s="27">
        <v>0</v>
      </c>
      <c r="D363" s="27">
        <v>0</v>
      </c>
      <c r="E363" s="27">
        <v>0</v>
      </c>
      <c r="F363" s="27">
        <v>-6574.72</v>
      </c>
      <c r="G363" s="27">
        <v>0</v>
      </c>
      <c r="H363" s="27">
        <v>0</v>
      </c>
      <c r="I363" s="27">
        <v>0</v>
      </c>
      <c r="J363" s="27">
        <v>0</v>
      </c>
      <c r="K363" s="28">
        <f t="shared" si="84"/>
        <v>-6574.72</v>
      </c>
    </row>
    <row r="364" spans="1:11" x14ac:dyDescent="0.2">
      <c r="A364" s="7" t="s">
        <v>36</v>
      </c>
      <c r="B364" s="27">
        <v>0</v>
      </c>
      <c r="C364" s="27">
        <v>0</v>
      </c>
      <c r="D364" s="27">
        <v>0</v>
      </c>
      <c r="E364" s="27">
        <v>0</v>
      </c>
      <c r="F364" s="27">
        <v>-2671.52</v>
      </c>
      <c r="G364" s="27">
        <v>0</v>
      </c>
      <c r="H364" s="27">
        <v>0</v>
      </c>
      <c r="I364" s="27">
        <v>0</v>
      </c>
      <c r="J364" s="27">
        <v>0</v>
      </c>
      <c r="K364" s="28">
        <f t="shared" si="84"/>
        <v>-2671.52</v>
      </c>
    </row>
    <row r="365" spans="1:11" x14ac:dyDescent="0.2">
      <c r="A365" s="7" t="s">
        <v>37</v>
      </c>
      <c r="B365" s="27">
        <v>0</v>
      </c>
      <c r="C365" s="27">
        <v>0</v>
      </c>
      <c r="D365" s="27">
        <v>0</v>
      </c>
      <c r="E365" s="27">
        <v>0</v>
      </c>
      <c r="F365" s="27">
        <v>-17682.72</v>
      </c>
      <c r="G365" s="27">
        <v>0</v>
      </c>
      <c r="H365" s="27">
        <v>0</v>
      </c>
      <c r="I365" s="27">
        <v>0</v>
      </c>
      <c r="J365" s="27">
        <v>0</v>
      </c>
      <c r="K365" s="28">
        <f t="shared" si="84"/>
        <v>-17682.72</v>
      </c>
    </row>
    <row r="366" spans="1:11" x14ac:dyDescent="0.2">
      <c r="A366" s="7" t="s">
        <v>38</v>
      </c>
      <c r="B366" s="27">
        <v>0</v>
      </c>
      <c r="C366" s="27">
        <v>0</v>
      </c>
      <c r="D366" s="27">
        <v>0</v>
      </c>
      <c r="E366" s="27">
        <v>0</v>
      </c>
      <c r="F366" s="27">
        <v>-2352.19</v>
      </c>
      <c r="G366" s="27">
        <v>0</v>
      </c>
      <c r="H366" s="27">
        <v>0</v>
      </c>
      <c r="I366" s="27">
        <v>0</v>
      </c>
      <c r="J366" s="27">
        <v>0</v>
      </c>
      <c r="K366" s="28">
        <f t="shared" si="84"/>
        <v>-2352.19</v>
      </c>
    </row>
    <row r="367" spans="1:11" x14ac:dyDescent="0.2">
      <c r="A367" s="7" t="s">
        <v>39</v>
      </c>
      <c r="B367" s="27">
        <v>0</v>
      </c>
      <c r="C367" s="27">
        <v>0</v>
      </c>
      <c r="D367" s="27">
        <v>0</v>
      </c>
      <c r="E367" s="27">
        <v>0</v>
      </c>
      <c r="F367" s="27">
        <v>-142519.66</v>
      </c>
      <c r="G367" s="27">
        <v>0</v>
      </c>
      <c r="H367" s="27">
        <v>0</v>
      </c>
      <c r="I367" s="27">
        <v>0</v>
      </c>
      <c r="J367" s="27">
        <v>0</v>
      </c>
      <c r="K367" s="28">
        <f t="shared" si="84"/>
        <v>-142519.66</v>
      </c>
    </row>
    <row r="368" spans="1:11" x14ac:dyDescent="0.2">
      <c r="A368" s="7" t="s">
        <v>40</v>
      </c>
      <c r="B368" s="27">
        <v>0</v>
      </c>
      <c r="C368" s="27">
        <v>0</v>
      </c>
      <c r="D368" s="27">
        <v>0</v>
      </c>
      <c r="E368" s="27">
        <v>0</v>
      </c>
      <c r="F368" s="27">
        <v>-160031.34</v>
      </c>
      <c r="G368" s="27">
        <v>0</v>
      </c>
      <c r="H368" s="27">
        <v>0</v>
      </c>
      <c r="I368" s="27">
        <v>0</v>
      </c>
      <c r="J368" s="27">
        <v>0</v>
      </c>
      <c r="K368" s="28">
        <f t="shared" si="84"/>
        <v>-160031.34</v>
      </c>
    </row>
    <row r="369" spans="1:11" x14ac:dyDescent="0.2">
      <c r="A369" s="7" t="s">
        <v>41</v>
      </c>
      <c r="B369" s="27">
        <v>0</v>
      </c>
      <c r="C369" s="27">
        <v>0</v>
      </c>
      <c r="D369" s="27">
        <v>0</v>
      </c>
      <c r="E369" s="27">
        <v>0</v>
      </c>
      <c r="F369" s="27">
        <v>-22241.71</v>
      </c>
      <c r="G369" s="27">
        <v>0</v>
      </c>
      <c r="H369" s="27">
        <v>0</v>
      </c>
      <c r="I369" s="27">
        <v>0</v>
      </c>
      <c r="J369" s="27">
        <v>0</v>
      </c>
      <c r="K369" s="28">
        <f t="shared" si="84"/>
        <v>-22241.71</v>
      </c>
    </row>
    <row r="370" spans="1:11" x14ac:dyDescent="0.2">
      <c r="A370" s="7" t="s">
        <v>42</v>
      </c>
      <c r="B370" s="27">
        <v>0</v>
      </c>
      <c r="C370" s="27">
        <v>0</v>
      </c>
      <c r="D370" s="27">
        <v>0</v>
      </c>
      <c r="E370" s="27">
        <v>0</v>
      </c>
      <c r="F370" s="27">
        <v>-32155.119999999999</v>
      </c>
      <c r="G370" s="27">
        <v>0</v>
      </c>
      <c r="H370" s="27">
        <v>0</v>
      </c>
      <c r="I370" s="27">
        <v>0</v>
      </c>
      <c r="J370" s="27">
        <v>0</v>
      </c>
      <c r="K370" s="28">
        <f t="shared" si="84"/>
        <v>-32155.119999999999</v>
      </c>
    </row>
    <row r="371" spans="1:11" x14ac:dyDescent="0.2">
      <c r="A371" s="7" t="s">
        <v>43</v>
      </c>
      <c r="B371" s="27">
        <v>0</v>
      </c>
      <c r="C371" s="27">
        <v>0</v>
      </c>
      <c r="D371" s="27">
        <v>0</v>
      </c>
      <c r="E371" s="27">
        <v>0</v>
      </c>
      <c r="F371" s="27">
        <v>-3521.17</v>
      </c>
      <c r="G371" s="27">
        <v>0</v>
      </c>
      <c r="H371" s="27">
        <v>0</v>
      </c>
      <c r="I371" s="27">
        <v>0</v>
      </c>
      <c r="J371" s="27">
        <v>0</v>
      </c>
      <c r="K371" s="28">
        <f t="shared" si="84"/>
        <v>-3521.17</v>
      </c>
    </row>
    <row r="372" spans="1:11" x14ac:dyDescent="0.2">
      <c r="A372" s="7" t="s">
        <v>44</v>
      </c>
      <c r="B372" s="27">
        <v>0</v>
      </c>
      <c r="C372" s="27">
        <v>0</v>
      </c>
      <c r="D372" s="27">
        <v>0</v>
      </c>
      <c r="E372" s="27">
        <v>0</v>
      </c>
      <c r="F372" s="27">
        <v>-371585.53</v>
      </c>
      <c r="G372" s="27">
        <v>0</v>
      </c>
      <c r="H372" s="27">
        <v>0</v>
      </c>
      <c r="I372" s="27">
        <v>0</v>
      </c>
      <c r="J372" s="27">
        <v>0</v>
      </c>
      <c r="K372" s="28">
        <f t="shared" si="84"/>
        <v>-371585.53</v>
      </c>
    </row>
    <row r="373" spans="1:11" x14ac:dyDescent="0.2">
      <c r="A373" s="7" t="s">
        <v>45</v>
      </c>
      <c r="B373" s="27">
        <v>0</v>
      </c>
      <c r="C373" s="27">
        <v>0</v>
      </c>
      <c r="D373" s="27">
        <v>0</v>
      </c>
      <c r="E373" s="27">
        <v>0</v>
      </c>
      <c r="F373" s="27">
        <v>-1738704.61</v>
      </c>
      <c r="G373" s="27">
        <v>0</v>
      </c>
      <c r="H373" s="27">
        <v>0</v>
      </c>
      <c r="I373" s="27">
        <v>0</v>
      </c>
      <c r="J373" s="27">
        <v>0</v>
      </c>
      <c r="K373" s="28">
        <f t="shared" si="84"/>
        <v>-1738704.61</v>
      </c>
    </row>
    <row r="374" spans="1:11" x14ac:dyDescent="0.2">
      <c r="A374" s="7" t="s">
        <v>46</v>
      </c>
      <c r="B374" s="27">
        <v>0</v>
      </c>
      <c r="C374" s="27">
        <v>0</v>
      </c>
      <c r="D374" s="27">
        <v>0</v>
      </c>
      <c r="E374" s="27">
        <v>0</v>
      </c>
      <c r="F374" s="27">
        <v>-3270.23</v>
      </c>
      <c r="G374" s="27">
        <v>0</v>
      </c>
      <c r="H374" s="27">
        <v>0</v>
      </c>
      <c r="I374" s="27">
        <v>0</v>
      </c>
      <c r="J374" s="27">
        <v>0</v>
      </c>
      <c r="K374" s="28">
        <f t="shared" si="84"/>
        <v>-3270.23</v>
      </c>
    </row>
    <row r="375" spans="1:11" x14ac:dyDescent="0.2">
      <c r="A375" s="7" t="s">
        <v>47</v>
      </c>
      <c r="B375" s="27">
        <v>0</v>
      </c>
      <c r="C375" s="27">
        <v>0</v>
      </c>
      <c r="D375" s="27">
        <v>0</v>
      </c>
      <c r="E375" s="27">
        <v>0</v>
      </c>
      <c r="F375" s="27">
        <v>-2754.2</v>
      </c>
      <c r="G375" s="27">
        <v>0</v>
      </c>
      <c r="H375" s="27">
        <v>0</v>
      </c>
      <c r="I375" s="27">
        <v>0</v>
      </c>
      <c r="J375" s="27">
        <v>0</v>
      </c>
      <c r="K375" s="28">
        <f t="shared" si="84"/>
        <v>-2754.2</v>
      </c>
    </row>
    <row r="376" spans="1:11" x14ac:dyDescent="0.2">
      <c r="A376" s="7" t="s">
        <v>48</v>
      </c>
      <c r="B376" s="27">
        <v>0</v>
      </c>
      <c r="C376" s="27">
        <v>0</v>
      </c>
      <c r="D376" s="27">
        <v>0</v>
      </c>
      <c r="E376" s="27">
        <v>0</v>
      </c>
      <c r="F376" s="27">
        <v>-217530.14</v>
      </c>
      <c r="G376" s="27">
        <v>0</v>
      </c>
      <c r="H376" s="27">
        <v>0</v>
      </c>
      <c r="I376" s="27">
        <v>0</v>
      </c>
      <c r="J376" s="27">
        <v>0</v>
      </c>
      <c r="K376" s="28">
        <f t="shared" si="84"/>
        <v>-217530.14</v>
      </c>
    </row>
    <row r="377" spans="1:11" x14ac:dyDescent="0.2">
      <c r="A377" s="7" t="s">
        <v>49</v>
      </c>
      <c r="B377" s="27">
        <v>0</v>
      </c>
      <c r="C377" s="27">
        <v>0</v>
      </c>
      <c r="D377" s="27">
        <v>0</v>
      </c>
      <c r="E377" s="27">
        <v>0</v>
      </c>
      <c r="F377" s="27">
        <v>-3256.01</v>
      </c>
      <c r="G377" s="27">
        <v>0</v>
      </c>
      <c r="H377" s="27">
        <v>0</v>
      </c>
      <c r="I377" s="27">
        <v>0</v>
      </c>
      <c r="J377" s="27">
        <v>0</v>
      </c>
      <c r="K377" s="28">
        <f t="shared" si="84"/>
        <v>-3256.01</v>
      </c>
    </row>
    <row r="378" spans="1:11" x14ac:dyDescent="0.2">
      <c r="A378" s="7" t="s">
        <v>50</v>
      </c>
      <c r="B378" s="27">
        <v>0</v>
      </c>
      <c r="C378" s="27">
        <v>0</v>
      </c>
      <c r="D378" s="27">
        <v>0</v>
      </c>
      <c r="E378" s="27">
        <v>0</v>
      </c>
      <c r="F378" s="27">
        <v>-28477.13</v>
      </c>
      <c r="G378" s="27">
        <v>0</v>
      </c>
      <c r="H378" s="27">
        <v>0</v>
      </c>
      <c r="I378" s="27">
        <v>0</v>
      </c>
      <c r="J378" s="27">
        <v>0</v>
      </c>
      <c r="K378" s="28">
        <f t="shared" si="84"/>
        <v>-28477.13</v>
      </c>
    </row>
    <row r="379" spans="1:11" x14ac:dyDescent="0.2">
      <c r="A379" s="7" t="s">
        <v>51</v>
      </c>
      <c r="B379" s="27">
        <v>0</v>
      </c>
      <c r="C379" s="27">
        <v>0</v>
      </c>
      <c r="D379" s="27">
        <v>0</v>
      </c>
      <c r="E379" s="27">
        <v>0</v>
      </c>
      <c r="F379" s="27">
        <v>-69701.7</v>
      </c>
      <c r="G379" s="27">
        <v>0</v>
      </c>
      <c r="H379" s="27">
        <v>0</v>
      </c>
      <c r="I379" s="27">
        <v>0</v>
      </c>
      <c r="J379" s="27">
        <v>0</v>
      </c>
      <c r="K379" s="28">
        <f t="shared" si="84"/>
        <v>-69701.7</v>
      </c>
    </row>
    <row r="380" spans="1:11" x14ac:dyDescent="0.2">
      <c r="A380" s="7" t="s">
        <v>52</v>
      </c>
      <c r="B380" s="27">
        <v>0</v>
      </c>
      <c r="C380" s="27">
        <v>0</v>
      </c>
      <c r="D380" s="27">
        <v>0</v>
      </c>
      <c r="E380" s="27">
        <v>0</v>
      </c>
      <c r="F380" s="27">
        <v>-4516.2</v>
      </c>
      <c r="G380" s="27">
        <v>0</v>
      </c>
      <c r="H380" s="27">
        <v>0</v>
      </c>
      <c r="I380" s="27">
        <v>0</v>
      </c>
      <c r="J380" s="27">
        <v>0</v>
      </c>
      <c r="K380" s="28">
        <f t="shared" si="84"/>
        <v>-4516.2</v>
      </c>
    </row>
    <row r="381" spans="1:11" x14ac:dyDescent="0.2">
      <c r="A381" s="7" t="s">
        <v>53</v>
      </c>
      <c r="B381" s="27">
        <v>0</v>
      </c>
      <c r="C381" s="27">
        <v>0</v>
      </c>
      <c r="D381" s="27">
        <v>0</v>
      </c>
      <c r="E381" s="27">
        <v>0</v>
      </c>
      <c r="F381" s="27">
        <v>-11937.67</v>
      </c>
      <c r="G381" s="27">
        <v>0</v>
      </c>
      <c r="H381" s="27">
        <v>0</v>
      </c>
      <c r="I381" s="27">
        <v>0</v>
      </c>
      <c r="J381" s="27">
        <v>0</v>
      </c>
      <c r="K381" s="28">
        <f t="shared" si="84"/>
        <v>-11937.67</v>
      </c>
    </row>
    <row r="382" spans="1:11" x14ac:dyDescent="0.2">
      <c r="A382" s="7" t="s">
        <v>54</v>
      </c>
      <c r="B382" s="27">
        <v>0</v>
      </c>
      <c r="C382" s="27">
        <v>0</v>
      </c>
      <c r="D382" s="27">
        <v>0</v>
      </c>
      <c r="E382" s="27">
        <v>0</v>
      </c>
      <c r="F382" s="27">
        <v>-15310.62</v>
      </c>
      <c r="G382" s="27">
        <v>0</v>
      </c>
      <c r="H382" s="27">
        <v>0</v>
      </c>
      <c r="I382" s="27">
        <v>0</v>
      </c>
      <c r="J382" s="27">
        <v>0</v>
      </c>
      <c r="K382" s="28">
        <f t="shared" si="84"/>
        <v>-15310.62</v>
      </c>
    </row>
    <row r="383" spans="1:11" x14ac:dyDescent="0.2">
      <c r="A383" s="7" t="s">
        <v>55</v>
      </c>
      <c r="B383" s="27">
        <v>0</v>
      </c>
      <c r="C383" s="27">
        <v>0</v>
      </c>
      <c r="D383" s="27">
        <v>0</v>
      </c>
      <c r="E383" s="27">
        <v>0</v>
      </c>
      <c r="F383" s="27">
        <v>-6375.11</v>
      </c>
      <c r="G383" s="27">
        <v>0</v>
      </c>
      <c r="H383" s="27">
        <v>0</v>
      </c>
      <c r="I383" s="27">
        <v>0</v>
      </c>
      <c r="J383" s="27">
        <v>0</v>
      </c>
      <c r="K383" s="28">
        <f t="shared" si="84"/>
        <v>-6375.11</v>
      </c>
    </row>
    <row r="384" spans="1:11" x14ac:dyDescent="0.2">
      <c r="A384" s="7" t="s">
        <v>56</v>
      </c>
      <c r="B384" s="27">
        <v>0</v>
      </c>
      <c r="C384" s="27">
        <v>0</v>
      </c>
      <c r="D384" s="27">
        <v>0</v>
      </c>
      <c r="E384" s="27">
        <v>0</v>
      </c>
      <c r="F384" s="27">
        <v>-40956.57</v>
      </c>
      <c r="G384" s="27">
        <v>0</v>
      </c>
      <c r="H384" s="27">
        <v>0</v>
      </c>
      <c r="I384" s="27">
        <v>0</v>
      </c>
      <c r="J384" s="27">
        <v>0</v>
      </c>
      <c r="K384" s="28">
        <f t="shared" si="84"/>
        <v>-40956.57</v>
      </c>
    </row>
    <row r="385" spans="1:11" x14ac:dyDescent="0.2">
      <c r="A385" s="7" t="s">
        <v>57</v>
      </c>
      <c r="B385" s="27">
        <v>0</v>
      </c>
      <c r="C385" s="27">
        <v>0</v>
      </c>
      <c r="D385" s="27">
        <v>0</v>
      </c>
      <c r="E385" s="27">
        <v>0</v>
      </c>
      <c r="F385" s="27">
        <v>-401012.06</v>
      </c>
      <c r="G385" s="27">
        <v>0</v>
      </c>
      <c r="H385" s="27">
        <v>0</v>
      </c>
      <c r="I385" s="27">
        <v>0</v>
      </c>
      <c r="J385" s="27">
        <v>0</v>
      </c>
      <c r="K385" s="28">
        <f t="shared" si="84"/>
        <v>-401012.06</v>
      </c>
    </row>
    <row r="386" spans="1:11" x14ac:dyDescent="0.2">
      <c r="A386" s="7" t="s">
        <v>58</v>
      </c>
      <c r="B386" s="27">
        <v>0</v>
      </c>
      <c r="C386" s="27">
        <v>0</v>
      </c>
      <c r="D386" s="27">
        <v>0</v>
      </c>
      <c r="E386" s="27">
        <v>0</v>
      </c>
      <c r="F386" s="27">
        <v>-455574.25</v>
      </c>
      <c r="G386" s="27">
        <v>0</v>
      </c>
      <c r="H386" s="27">
        <v>0</v>
      </c>
      <c r="I386" s="27">
        <v>0</v>
      </c>
      <c r="J386" s="27">
        <v>0</v>
      </c>
      <c r="K386" s="28">
        <f t="shared" si="84"/>
        <v>-455574.25</v>
      </c>
    </row>
    <row r="387" spans="1:11" x14ac:dyDescent="0.2">
      <c r="A387" s="7" t="s">
        <v>59</v>
      </c>
      <c r="B387" s="27">
        <v>0</v>
      </c>
      <c r="C387" s="27">
        <v>0</v>
      </c>
      <c r="D387" s="27">
        <v>0</v>
      </c>
      <c r="E387" s="27">
        <v>0</v>
      </c>
      <c r="F387" s="27">
        <v>-1365.69</v>
      </c>
      <c r="G387" s="27">
        <v>0</v>
      </c>
      <c r="H387" s="27">
        <v>0</v>
      </c>
      <c r="I387" s="27">
        <v>0</v>
      </c>
      <c r="J387" s="27">
        <v>0</v>
      </c>
      <c r="K387" s="28">
        <f t="shared" si="84"/>
        <v>-1365.69</v>
      </c>
    </row>
    <row r="388" spans="1:11" x14ac:dyDescent="0.2">
      <c r="A388" s="7" t="s">
        <v>60</v>
      </c>
      <c r="B388" s="27">
        <v>0</v>
      </c>
      <c r="C388" s="27">
        <v>0</v>
      </c>
      <c r="D388" s="27">
        <v>0</v>
      </c>
      <c r="E388" s="27">
        <v>0</v>
      </c>
      <c r="F388" s="27">
        <v>-8071.57</v>
      </c>
      <c r="G388" s="27">
        <v>0</v>
      </c>
      <c r="H388" s="27">
        <v>0</v>
      </c>
      <c r="I388" s="27">
        <v>0</v>
      </c>
      <c r="J388" s="27">
        <v>0</v>
      </c>
      <c r="K388" s="28">
        <f t="shared" si="84"/>
        <v>-8071.57</v>
      </c>
    </row>
    <row r="389" spans="1:11" x14ac:dyDescent="0.2">
      <c r="A389" s="7" t="s">
        <v>61</v>
      </c>
      <c r="B389" s="27">
        <v>0</v>
      </c>
      <c r="C389" s="27">
        <v>0</v>
      </c>
      <c r="D389" s="27">
        <v>0</v>
      </c>
      <c r="E389" s="27">
        <v>0</v>
      </c>
      <c r="F389" s="27">
        <v>-1146.1600000000001</v>
      </c>
      <c r="G389" s="27">
        <v>0</v>
      </c>
      <c r="H389" s="27">
        <v>0</v>
      </c>
      <c r="I389" s="27">
        <v>0</v>
      </c>
      <c r="J389" s="27">
        <v>0</v>
      </c>
      <c r="K389" s="28">
        <f t="shared" si="84"/>
        <v>-1146.1600000000001</v>
      </c>
    </row>
    <row r="390" spans="1:11" x14ac:dyDescent="0.2">
      <c r="A390" s="7" t="s">
        <v>62</v>
      </c>
      <c r="B390" s="27">
        <v>0</v>
      </c>
      <c r="C390" s="27">
        <v>0</v>
      </c>
      <c r="D390" s="27">
        <v>0</v>
      </c>
      <c r="E390" s="27">
        <v>0</v>
      </c>
      <c r="F390" s="27">
        <v>-26333.09</v>
      </c>
      <c r="G390" s="27">
        <v>0</v>
      </c>
      <c r="H390" s="27">
        <v>0</v>
      </c>
      <c r="I390" s="27">
        <v>0</v>
      </c>
      <c r="J390" s="27">
        <v>0</v>
      </c>
      <c r="K390" s="28">
        <f t="shared" si="84"/>
        <v>-26333.09</v>
      </c>
    </row>
    <row r="391" spans="1:11" x14ac:dyDescent="0.2">
      <c r="A391" s="7" t="s">
        <v>63</v>
      </c>
      <c r="B391" s="27">
        <v>0</v>
      </c>
      <c r="C391" s="27">
        <v>0</v>
      </c>
      <c r="D391" s="27">
        <v>0</v>
      </c>
      <c r="E391" s="27">
        <v>0</v>
      </c>
      <c r="F391" s="27">
        <v>-88832.79</v>
      </c>
      <c r="G391" s="27">
        <v>0</v>
      </c>
      <c r="H391" s="27">
        <v>0</v>
      </c>
      <c r="I391" s="27">
        <v>0</v>
      </c>
      <c r="J391" s="27">
        <v>0</v>
      </c>
      <c r="K391" s="28">
        <f t="shared" si="84"/>
        <v>-88832.79</v>
      </c>
    </row>
    <row r="392" spans="1:11" x14ac:dyDescent="0.2">
      <c r="A392" s="7" t="s">
        <v>64</v>
      </c>
      <c r="B392" s="27">
        <v>0</v>
      </c>
      <c r="C392" s="27">
        <v>0</v>
      </c>
      <c r="D392" s="27">
        <v>0</v>
      </c>
      <c r="E392" s="27">
        <v>0</v>
      </c>
      <c r="F392" s="27">
        <v>-9508.56</v>
      </c>
      <c r="G392" s="27">
        <v>0</v>
      </c>
      <c r="H392" s="27">
        <v>0</v>
      </c>
      <c r="I392" s="27">
        <v>0</v>
      </c>
      <c r="J392" s="27">
        <v>0</v>
      </c>
      <c r="K392" s="28">
        <f t="shared" si="84"/>
        <v>-9508.56</v>
      </c>
    </row>
    <row r="393" spans="1:11" x14ac:dyDescent="0.2">
      <c r="A393" s="7" t="s">
        <v>65</v>
      </c>
      <c r="B393" s="27">
        <v>0</v>
      </c>
      <c r="C393" s="27">
        <v>0</v>
      </c>
      <c r="D393" s="27">
        <v>0</v>
      </c>
      <c r="E393" s="27">
        <v>0</v>
      </c>
      <c r="F393" s="27">
        <v>-4536.18</v>
      </c>
      <c r="G393" s="27">
        <v>0</v>
      </c>
      <c r="H393" s="27">
        <v>0</v>
      </c>
      <c r="I393" s="27">
        <v>0</v>
      </c>
      <c r="J393" s="27">
        <v>0</v>
      </c>
      <c r="K393" s="28">
        <f t="shared" si="84"/>
        <v>-4536.18</v>
      </c>
    </row>
    <row r="394" spans="1:11" x14ac:dyDescent="0.2">
      <c r="A394" s="7" t="s">
        <v>66</v>
      </c>
      <c r="B394" s="27">
        <v>0</v>
      </c>
      <c r="C394" s="27">
        <v>0</v>
      </c>
      <c r="D394" s="27">
        <v>0</v>
      </c>
      <c r="E394" s="27">
        <v>0</v>
      </c>
      <c r="F394" s="27">
        <v>-15487.35</v>
      </c>
      <c r="G394" s="27">
        <v>0</v>
      </c>
      <c r="H394" s="27">
        <v>0</v>
      </c>
      <c r="I394" s="27">
        <v>0</v>
      </c>
      <c r="J394" s="27">
        <v>0</v>
      </c>
      <c r="K394" s="28">
        <f t="shared" si="84"/>
        <v>-15487.35</v>
      </c>
    </row>
    <row r="395" spans="1:11" x14ac:dyDescent="0.2">
      <c r="A395" s="7" t="s">
        <v>67</v>
      </c>
      <c r="B395" s="27">
        <v>0</v>
      </c>
      <c r="C395" s="27">
        <v>0</v>
      </c>
      <c r="D395" s="27">
        <v>0</v>
      </c>
      <c r="E395" s="27">
        <v>0</v>
      </c>
      <c r="F395" s="27">
        <v>-18247.23</v>
      </c>
      <c r="G395" s="27">
        <v>0</v>
      </c>
      <c r="H395" s="27">
        <v>0</v>
      </c>
      <c r="I395" s="27">
        <v>0</v>
      </c>
      <c r="J395" s="27">
        <v>0</v>
      </c>
      <c r="K395" s="28">
        <f t="shared" si="84"/>
        <v>-18247.23</v>
      </c>
    </row>
    <row r="396" spans="1:11" x14ac:dyDescent="0.2">
      <c r="A396" s="7" t="s">
        <v>68</v>
      </c>
      <c r="B396" s="27">
        <v>0</v>
      </c>
      <c r="C396" s="27">
        <v>0</v>
      </c>
      <c r="D396" s="27">
        <v>0</v>
      </c>
      <c r="E396" s="27">
        <v>0</v>
      </c>
      <c r="F396" s="27">
        <v>-1186.05</v>
      </c>
      <c r="G396" s="27">
        <v>0</v>
      </c>
      <c r="H396" s="27">
        <v>0</v>
      </c>
      <c r="I396" s="27">
        <v>0</v>
      </c>
      <c r="J396" s="27">
        <v>0</v>
      </c>
      <c r="K396" s="28">
        <f t="shared" si="84"/>
        <v>-1186.05</v>
      </c>
    </row>
    <row r="397" spans="1:11" x14ac:dyDescent="0.2">
      <c r="A397" s="7" t="s">
        <v>69</v>
      </c>
      <c r="B397" s="27">
        <v>0</v>
      </c>
      <c r="C397" s="27">
        <v>0</v>
      </c>
      <c r="D397" s="27">
        <v>0</v>
      </c>
      <c r="E397" s="27">
        <v>0</v>
      </c>
      <c r="F397" s="27">
        <v>-39037.74</v>
      </c>
      <c r="G397" s="27">
        <v>0</v>
      </c>
      <c r="H397" s="27">
        <v>0</v>
      </c>
      <c r="I397" s="27">
        <v>0</v>
      </c>
      <c r="J397" s="27">
        <v>0</v>
      </c>
      <c r="K397" s="28">
        <f t="shared" si="84"/>
        <v>-39037.74</v>
      </c>
    </row>
    <row r="398" spans="1:11" x14ac:dyDescent="0.2">
      <c r="A398" s="7" t="s">
        <v>70</v>
      </c>
      <c r="B398" s="27">
        <v>0</v>
      </c>
      <c r="C398" s="27">
        <v>0</v>
      </c>
      <c r="D398" s="27">
        <v>0</v>
      </c>
      <c r="E398" s="27">
        <v>0</v>
      </c>
      <c r="F398" s="27">
        <v>-795.48</v>
      </c>
      <c r="G398" s="27">
        <v>0</v>
      </c>
      <c r="H398" s="27">
        <v>0</v>
      </c>
      <c r="I398" s="27">
        <v>0</v>
      </c>
      <c r="J398" s="27">
        <v>0</v>
      </c>
      <c r="K398" s="28">
        <f t="shared" si="84"/>
        <v>-795.48</v>
      </c>
    </row>
    <row r="399" spans="1:11" x14ac:dyDescent="0.2">
      <c r="A399" s="7" t="s">
        <v>71</v>
      </c>
      <c r="B399" s="27">
        <v>0</v>
      </c>
      <c r="C399" s="27">
        <v>0</v>
      </c>
      <c r="D399" s="27">
        <v>0</v>
      </c>
      <c r="E399" s="27">
        <v>0</v>
      </c>
      <c r="F399" s="27">
        <v>-413431.64</v>
      </c>
      <c r="G399" s="27">
        <v>0</v>
      </c>
      <c r="H399" s="27">
        <v>0</v>
      </c>
      <c r="I399" s="27">
        <v>0</v>
      </c>
      <c r="J399" s="27">
        <v>0</v>
      </c>
      <c r="K399" s="28">
        <f t="shared" si="84"/>
        <v>-413431.64</v>
      </c>
    </row>
    <row r="400" spans="1:11" x14ac:dyDescent="0.2">
      <c r="A400" s="7" t="s">
        <v>72</v>
      </c>
      <c r="B400" s="27">
        <v>0</v>
      </c>
      <c r="C400" s="27">
        <v>0</v>
      </c>
      <c r="D400" s="27">
        <v>0</v>
      </c>
      <c r="E400" s="27">
        <v>0</v>
      </c>
      <c r="F400" s="27">
        <v>-16040.49</v>
      </c>
      <c r="G400" s="27">
        <v>0</v>
      </c>
      <c r="H400" s="27">
        <v>0</v>
      </c>
      <c r="I400" s="27">
        <v>0</v>
      </c>
      <c r="J400" s="27">
        <v>0</v>
      </c>
      <c r="K400" s="28">
        <f t="shared" si="84"/>
        <v>-16040.49</v>
      </c>
    </row>
    <row r="401" spans="1:11" x14ac:dyDescent="0.2">
      <c r="A401" s="7" t="s">
        <v>73</v>
      </c>
      <c r="B401" s="27">
        <v>0</v>
      </c>
      <c r="C401" s="27">
        <v>0</v>
      </c>
      <c r="D401" s="27">
        <v>0</v>
      </c>
      <c r="E401" s="27">
        <v>0</v>
      </c>
      <c r="F401" s="27">
        <v>-4855.51</v>
      </c>
      <c r="G401" s="27">
        <v>0</v>
      </c>
      <c r="H401" s="27">
        <v>0</v>
      </c>
      <c r="I401" s="27">
        <v>0</v>
      </c>
      <c r="J401" s="27">
        <v>0</v>
      </c>
      <c r="K401" s="28">
        <f t="shared" si="84"/>
        <v>-4855.51</v>
      </c>
    </row>
    <row r="402" spans="1:11" x14ac:dyDescent="0.2">
      <c r="A402" s="7" t="s">
        <v>74</v>
      </c>
      <c r="B402" s="27">
        <v>0</v>
      </c>
      <c r="C402" s="27">
        <v>0</v>
      </c>
      <c r="D402" s="27">
        <v>0</v>
      </c>
      <c r="E402" s="27">
        <v>0</v>
      </c>
      <c r="F402" s="27">
        <v>-38564.43</v>
      </c>
      <c r="G402" s="27">
        <v>0</v>
      </c>
      <c r="H402" s="27">
        <v>0</v>
      </c>
      <c r="I402" s="27">
        <v>0</v>
      </c>
      <c r="J402" s="27">
        <v>0</v>
      </c>
      <c r="K402" s="28">
        <f t="shared" si="84"/>
        <v>-38564.43</v>
      </c>
    </row>
    <row r="403" spans="1:11" x14ac:dyDescent="0.2">
      <c r="A403" s="7" t="s">
        <v>75</v>
      </c>
      <c r="B403" s="27">
        <v>0</v>
      </c>
      <c r="C403" s="27">
        <v>0</v>
      </c>
      <c r="D403" s="27">
        <v>0</v>
      </c>
      <c r="E403" s="27">
        <v>0</v>
      </c>
      <c r="F403" s="27">
        <v>-4641.67</v>
      </c>
      <c r="G403" s="27">
        <v>0</v>
      </c>
      <c r="H403" s="27">
        <v>0</v>
      </c>
      <c r="I403" s="27">
        <v>0</v>
      </c>
      <c r="J403" s="27">
        <v>0</v>
      </c>
      <c r="K403" s="28">
        <f t="shared" si="84"/>
        <v>-4641.67</v>
      </c>
    </row>
    <row r="404" spans="1:11" x14ac:dyDescent="0.2">
      <c r="A404" s="7" t="s">
        <v>76</v>
      </c>
      <c r="B404" s="27">
        <v>0</v>
      </c>
      <c r="C404" s="27">
        <v>0</v>
      </c>
      <c r="D404" s="27">
        <v>0</v>
      </c>
      <c r="E404" s="27">
        <v>0</v>
      </c>
      <c r="F404" s="27">
        <v>-6435.03</v>
      </c>
      <c r="G404" s="27">
        <v>0</v>
      </c>
      <c r="H404" s="27">
        <v>0</v>
      </c>
      <c r="I404" s="27">
        <v>0</v>
      </c>
      <c r="J404" s="27">
        <v>0</v>
      </c>
      <c r="K404" s="28">
        <f t="shared" si="84"/>
        <v>-6435.03</v>
      </c>
    </row>
    <row r="405" spans="1:11" x14ac:dyDescent="0.2">
      <c r="A405" s="7" t="s">
        <v>77</v>
      </c>
      <c r="B405" s="27">
        <v>0</v>
      </c>
      <c r="C405" s="27">
        <v>0</v>
      </c>
      <c r="D405" s="27">
        <v>0</v>
      </c>
      <c r="E405" s="27">
        <v>0</v>
      </c>
      <c r="F405" s="27">
        <v>-4701.53</v>
      </c>
      <c r="G405" s="27">
        <v>0</v>
      </c>
      <c r="H405" s="27">
        <v>0</v>
      </c>
      <c r="I405" s="27">
        <v>0</v>
      </c>
      <c r="J405" s="27">
        <v>0</v>
      </c>
      <c r="K405" s="28">
        <f t="shared" si="84"/>
        <v>-4701.53</v>
      </c>
    </row>
    <row r="406" spans="1:11" x14ac:dyDescent="0.2">
      <c r="A406" s="7" t="s">
        <v>78</v>
      </c>
      <c r="B406" s="27">
        <v>0</v>
      </c>
      <c r="C406" s="27">
        <v>0</v>
      </c>
      <c r="D406" s="27">
        <v>0</v>
      </c>
      <c r="E406" s="27">
        <v>0</v>
      </c>
      <c r="F406" s="27">
        <v>-3350.06</v>
      </c>
      <c r="G406" s="27">
        <v>0</v>
      </c>
      <c r="H406" s="27">
        <v>0</v>
      </c>
      <c r="I406" s="27">
        <v>0</v>
      </c>
      <c r="J406" s="27">
        <v>0</v>
      </c>
      <c r="K406" s="28">
        <f t="shared" si="84"/>
        <v>-3350.06</v>
      </c>
    </row>
    <row r="407" spans="1:11" x14ac:dyDescent="0.2">
      <c r="A407" s="7" t="s">
        <v>79</v>
      </c>
      <c r="B407" s="27">
        <v>0</v>
      </c>
      <c r="C407" s="27">
        <v>0</v>
      </c>
      <c r="D407" s="27">
        <v>0</v>
      </c>
      <c r="E407" s="27">
        <v>0</v>
      </c>
      <c r="F407" s="27">
        <v>-4387.8900000000003</v>
      </c>
      <c r="G407" s="27">
        <v>0</v>
      </c>
      <c r="H407" s="27">
        <v>0</v>
      </c>
      <c r="I407" s="27">
        <v>0</v>
      </c>
      <c r="J407" s="27">
        <v>0</v>
      </c>
      <c r="K407" s="28">
        <f t="shared" ref="K407:K413" si="85">SUM(B407:J407)</f>
        <v>-4387.8900000000003</v>
      </c>
    </row>
    <row r="408" spans="1:11" x14ac:dyDescent="0.2">
      <c r="A408" s="7" t="s">
        <v>80</v>
      </c>
      <c r="B408" s="27">
        <v>0</v>
      </c>
      <c r="C408" s="27">
        <v>0</v>
      </c>
      <c r="D408" s="27">
        <v>0</v>
      </c>
      <c r="E408" s="27">
        <v>0</v>
      </c>
      <c r="F408" s="27">
        <v>-5006.58</v>
      </c>
      <c r="G408" s="27">
        <v>0</v>
      </c>
      <c r="H408" s="27">
        <v>0</v>
      </c>
      <c r="I408" s="27">
        <v>0</v>
      </c>
      <c r="J408" s="27">
        <v>0</v>
      </c>
      <c r="K408" s="28">
        <f t="shared" si="85"/>
        <v>-5006.58</v>
      </c>
    </row>
    <row r="409" spans="1:11" x14ac:dyDescent="0.2">
      <c r="A409" s="7" t="s">
        <v>81</v>
      </c>
      <c r="B409" s="27">
        <v>0</v>
      </c>
      <c r="C409" s="27">
        <v>0</v>
      </c>
      <c r="D409" s="27">
        <v>0</v>
      </c>
      <c r="E409" s="27">
        <v>0</v>
      </c>
      <c r="F409" s="27">
        <v>-5126.3599999999997</v>
      </c>
      <c r="G409" s="27">
        <v>0</v>
      </c>
      <c r="H409" s="27">
        <v>0</v>
      </c>
      <c r="I409" s="27">
        <v>0</v>
      </c>
      <c r="J409" s="27">
        <v>0</v>
      </c>
      <c r="K409" s="28">
        <f t="shared" si="85"/>
        <v>-5126.3599999999997</v>
      </c>
    </row>
    <row r="410" spans="1:11" x14ac:dyDescent="0.2">
      <c r="A410" s="7" t="s">
        <v>82</v>
      </c>
      <c r="B410" s="27">
        <v>0</v>
      </c>
      <c r="C410" s="27">
        <v>0</v>
      </c>
      <c r="D410" s="27">
        <v>0</v>
      </c>
      <c r="E410" s="27">
        <v>0</v>
      </c>
      <c r="F410" s="27">
        <v>-27271.11</v>
      </c>
      <c r="G410" s="27">
        <v>0</v>
      </c>
      <c r="H410" s="27">
        <v>0</v>
      </c>
      <c r="I410" s="27">
        <v>0</v>
      </c>
      <c r="J410" s="27">
        <v>0</v>
      </c>
      <c r="K410" s="28">
        <f t="shared" si="85"/>
        <v>-27271.11</v>
      </c>
    </row>
    <row r="411" spans="1:11" x14ac:dyDescent="0.2">
      <c r="A411" s="7" t="s">
        <v>83</v>
      </c>
      <c r="B411" s="27">
        <v>0</v>
      </c>
      <c r="C411" s="27">
        <v>0</v>
      </c>
      <c r="D411" s="27">
        <v>0</v>
      </c>
      <c r="E411" s="27">
        <v>0</v>
      </c>
      <c r="F411" s="27">
        <v>-5662.37</v>
      </c>
      <c r="G411" s="27">
        <v>0</v>
      </c>
      <c r="H411" s="27">
        <v>0</v>
      </c>
      <c r="I411" s="27">
        <v>0</v>
      </c>
      <c r="J411" s="27">
        <v>0</v>
      </c>
      <c r="K411" s="28">
        <f t="shared" si="85"/>
        <v>-5662.37</v>
      </c>
    </row>
    <row r="412" spans="1:11" x14ac:dyDescent="0.2">
      <c r="A412" s="7" t="s">
        <v>84</v>
      </c>
      <c r="B412" s="27">
        <v>0</v>
      </c>
      <c r="C412" s="27">
        <v>0</v>
      </c>
      <c r="D412" s="27">
        <v>0</v>
      </c>
      <c r="E412" s="27">
        <v>0</v>
      </c>
      <c r="F412" s="27">
        <v>-4533.2700000000004</v>
      </c>
      <c r="G412" s="27">
        <v>0</v>
      </c>
      <c r="H412" s="27">
        <v>0</v>
      </c>
      <c r="I412" s="27">
        <v>0</v>
      </c>
      <c r="J412" s="27">
        <v>0</v>
      </c>
      <c r="K412" s="28">
        <f t="shared" si="85"/>
        <v>-4533.2700000000004</v>
      </c>
    </row>
    <row r="413" spans="1:11" ht="13.5" thickBot="1" x14ac:dyDescent="0.25">
      <c r="A413" s="7" t="s">
        <v>85</v>
      </c>
      <c r="B413" s="27">
        <v>0</v>
      </c>
      <c r="C413" s="27">
        <v>0</v>
      </c>
      <c r="D413" s="27">
        <v>0</v>
      </c>
      <c r="E413" s="27">
        <v>0</v>
      </c>
      <c r="F413" s="27">
        <v>-17303.55</v>
      </c>
      <c r="G413" s="27">
        <v>0</v>
      </c>
      <c r="H413" s="27">
        <v>0</v>
      </c>
      <c r="I413" s="27">
        <v>0</v>
      </c>
      <c r="J413" s="27">
        <v>0</v>
      </c>
      <c r="K413" s="28">
        <f t="shared" si="85"/>
        <v>-17303.55</v>
      </c>
    </row>
    <row r="414" spans="1:11" x14ac:dyDescent="0.2">
      <c r="A414" s="11"/>
      <c r="B414" s="12"/>
      <c r="C414" s="13"/>
      <c r="D414" s="14"/>
      <c r="E414" s="15"/>
      <c r="F414" s="13"/>
      <c r="G414" s="13"/>
      <c r="H414" s="13"/>
      <c r="I414" s="13"/>
      <c r="J414" s="15"/>
      <c r="K414" s="16"/>
    </row>
    <row r="415" spans="1:11" ht="15" x14ac:dyDescent="0.25">
      <c r="A415" s="17" t="s">
        <v>86</v>
      </c>
      <c r="B415" s="18">
        <f>SUM(B342:B413)</f>
        <v>0</v>
      </c>
      <c r="C415" s="18">
        <f t="shared" ref="C415:K415" si="86">SUM(C342:C413)</f>
        <v>0</v>
      </c>
      <c r="D415" s="18">
        <f t="shared" si="86"/>
        <v>0</v>
      </c>
      <c r="E415" s="18">
        <f t="shared" si="86"/>
        <v>0</v>
      </c>
      <c r="F415" s="18">
        <f t="shared" si="86"/>
        <v>-6320877.2000000011</v>
      </c>
      <c r="G415" s="18">
        <f t="shared" si="86"/>
        <v>0</v>
      </c>
      <c r="H415" s="18">
        <f t="shared" si="86"/>
        <v>0</v>
      </c>
      <c r="I415" s="18">
        <f t="shared" si="86"/>
        <v>0</v>
      </c>
      <c r="J415" s="18">
        <f t="shared" si="86"/>
        <v>0</v>
      </c>
      <c r="K415" s="19">
        <f t="shared" si="86"/>
        <v>-6320877.2000000011</v>
      </c>
    </row>
    <row r="416" spans="1:11" ht="13.5" thickBot="1" x14ac:dyDescent="0.25">
      <c r="A416" s="20"/>
      <c r="B416" s="21"/>
      <c r="C416" s="22"/>
      <c r="D416" s="22"/>
      <c r="E416" s="23"/>
      <c r="F416" s="22"/>
      <c r="G416" s="22"/>
      <c r="H416" s="22"/>
      <c r="I416" s="22"/>
      <c r="J416" s="23"/>
      <c r="K416" s="24"/>
    </row>
    <row r="417" spans="2:11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</sheetData>
  <mergeCells count="30">
    <mergeCell ref="B340:C340"/>
    <mergeCell ref="A252:K252"/>
    <mergeCell ref="A253:K253"/>
    <mergeCell ref="A254:K254"/>
    <mergeCell ref="A255:K255"/>
    <mergeCell ref="A256:K256"/>
    <mergeCell ref="B257:C257"/>
    <mergeCell ref="A335:K335"/>
    <mergeCell ref="A336:K336"/>
    <mergeCell ref="A337:K337"/>
    <mergeCell ref="A338:K338"/>
    <mergeCell ref="A339:K339"/>
    <mergeCell ref="B174:C174"/>
    <mergeCell ref="A86:K86"/>
    <mergeCell ref="A87:K87"/>
    <mergeCell ref="A88:K88"/>
    <mergeCell ref="A89:K89"/>
    <mergeCell ref="A90:K90"/>
    <mergeCell ref="B91:C91"/>
    <mergeCell ref="A169:K169"/>
    <mergeCell ref="A170:K170"/>
    <mergeCell ref="A171:K171"/>
    <mergeCell ref="A172:K172"/>
    <mergeCell ref="A173:K173"/>
    <mergeCell ref="B6:C6"/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4" manualBreakCount="4">
    <brk id="83" max="10" man="1"/>
    <brk id="168" max="10" man="1"/>
    <brk id="251" max="10" man="1"/>
    <brk id="3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2017-08-08T19:24:57Z</cp:lastPrinted>
  <dcterms:created xsi:type="dcterms:W3CDTF">2017-08-08T18:58:52Z</dcterms:created>
  <dcterms:modified xsi:type="dcterms:W3CDTF">2017-08-08T19:47:03Z</dcterms:modified>
</cp:coreProperties>
</file>