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CUADROS CUARTO TRIMESTRE 2017" sheetId="1" r:id="rId1"/>
  </sheets>
  <externalReferences>
    <externalReference r:id="rId2"/>
  </externalReferences>
  <definedNames>
    <definedName name="A">#REF!</definedName>
    <definedName name="aaaa">#REF!</definedName>
    <definedName name="ANALITICO">#N/A</definedName>
    <definedName name="_xlnm.Print_Area" localSheetId="0">'CUADROS CUARTO TRIMESTRE 2017'!$A$2:$K$313</definedName>
    <definedName name="B">#REF!</definedName>
    <definedName name="_xlnm.Database">#REF!</definedName>
    <definedName name="BBB">#REF!</definedName>
    <definedName name="BBBBB">#REF!</definedName>
    <definedName name="calendarizacion">#REF!</definedName>
    <definedName name="calorg">#REF!</definedName>
    <definedName name="CASO">#REF!</definedName>
    <definedName name="COMP">#REF!</definedName>
    <definedName name="COMPARATIVO">#REF!</definedName>
    <definedName name="DEPENDENCIAS">[1]Listas!$C$3:$C$24</definedName>
    <definedName name="DUDA">#REF!</definedName>
    <definedName name="FUENTES">[1]Listas!$B$3:$B$41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MMMMMMMMM">#REF!</definedName>
    <definedName name="MUNICIPIO">[1]Listas!$E$3:$E$84</definedName>
    <definedName name="municipios">#REF!</definedName>
    <definedName name="NIALCASO">#REF!</definedName>
    <definedName name="NMNNM">#N/A</definedName>
    <definedName name="nombre">#REF!</definedName>
    <definedName name="NUEVAESTRUCTURACRI">#REF!</definedName>
    <definedName name="NUEVAESTRUCTURACRI2">#REF!</definedName>
    <definedName name="OCTUBRE">#REF!</definedName>
    <definedName name="ooooooooooooooooo">#REF!</definedName>
    <definedName name="PPTO">#REF!</definedName>
    <definedName name="procuraduria">#REF!</definedName>
    <definedName name="proy">#REF!</definedName>
    <definedName name="rosamaria">#REF!</definedName>
    <definedName name="SOP">#REF!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A3">#N/A</definedName>
    <definedName name="TEMMA3">#N/A</definedName>
    <definedName name="xxxx">#REF!</definedName>
    <definedName name="XXXXXXXXXXXXX">#REF!</definedName>
    <definedName name="ya">#REF!</definedName>
  </definedNames>
  <calcPr calcId="145621"/>
</workbook>
</file>

<file path=xl/calcChain.xml><?xml version="1.0" encoding="utf-8"?>
<calcChain xmlns="http://schemas.openxmlformats.org/spreadsheetml/2006/main">
  <c r="J312" i="1" l="1"/>
  <c r="I312" i="1"/>
  <c r="H312" i="1"/>
  <c r="G312" i="1"/>
  <c r="F312" i="1"/>
  <c r="E312" i="1"/>
  <c r="D312" i="1"/>
  <c r="C312" i="1"/>
  <c r="B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J233" i="1"/>
  <c r="I233" i="1"/>
  <c r="H233" i="1"/>
  <c r="G233" i="1"/>
  <c r="F233" i="1"/>
  <c r="E233" i="1"/>
  <c r="D233" i="1"/>
  <c r="C233" i="1"/>
  <c r="B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J155" i="1"/>
  <c r="I155" i="1"/>
  <c r="H155" i="1"/>
  <c r="G155" i="1"/>
  <c r="F155" i="1"/>
  <c r="E155" i="1"/>
  <c r="D155" i="1"/>
  <c r="C155" i="1"/>
  <c r="B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J76" i="1"/>
  <c r="I76" i="1"/>
  <c r="H76" i="1"/>
  <c r="G76" i="1"/>
  <c r="F76" i="1"/>
  <c r="E76" i="1"/>
  <c r="D76" i="1"/>
  <c r="C76" i="1"/>
  <c r="B76" i="1"/>
  <c r="J75" i="1"/>
  <c r="I75" i="1"/>
  <c r="H75" i="1"/>
  <c r="G75" i="1"/>
  <c r="F75" i="1"/>
  <c r="E75" i="1"/>
  <c r="D75" i="1"/>
  <c r="C75" i="1"/>
  <c r="B75" i="1"/>
  <c r="J74" i="1"/>
  <c r="I74" i="1"/>
  <c r="H74" i="1"/>
  <c r="G74" i="1"/>
  <c r="F74" i="1"/>
  <c r="E74" i="1"/>
  <c r="D74" i="1"/>
  <c r="C74" i="1"/>
  <c r="B74" i="1"/>
  <c r="J73" i="1"/>
  <c r="I73" i="1"/>
  <c r="H73" i="1"/>
  <c r="G73" i="1"/>
  <c r="F73" i="1"/>
  <c r="E73" i="1"/>
  <c r="D73" i="1"/>
  <c r="C73" i="1"/>
  <c r="B73" i="1"/>
  <c r="J72" i="1"/>
  <c r="I72" i="1"/>
  <c r="H72" i="1"/>
  <c r="G72" i="1"/>
  <c r="F72" i="1"/>
  <c r="E72" i="1"/>
  <c r="D72" i="1"/>
  <c r="C72" i="1"/>
  <c r="B72" i="1"/>
  <c r="J71" i="1"/>
  <c r="I71" i="1"/>
  <c r="H71" i="1"/>
  <c r="G71" i="1"/>
  <c r="F71" i="1"/>
  <c r="E71" i="1"/>
  <c r="D71" i="1"/>
  <c r="C71" i="1"/>
  <c r="B71" i="1"/>
  <c r="J70" i="1"/>
  <c r="I70" i="1"/>
  <c r="H70" i="1"/>
  <c r="G70" i="1"/>
  <c r="F70" i="1"/>
  <c r="E70" i="1"/>
  <c r="D70" i="1"/>
  <c r="C70" i="1"/>
  <c r="B70" i="1"/>
  <c r="J69" i="1"/>
  <c r="I69" i="1"/>
  <c r="H69" i="1"/>
  <c r="G69" i="1"/>
  <c r="F69" i="1"/>
  <c r="E69" i="1"/>
  <c r="D69" i="1"/>
  <c r="C69" i="1"/>
  <c r="B69" i="1"/>
  <c r="J68" i="1"/>
  <c r="I68" i="1"/>
  <c r="H68" i="1"/>
  <c r="G68" i="1"/>
  <c r="F68" i="1"/>
  <c r="E68" i="1"/>
  <c r="D68" i="1"/>
  <c r="C68" i="1"/>
  <c r="B68" i="1"/>
  <c r="J67" i="1"/>
  <c r="I67" i="1"/>
  <c r="H67" i="1"/>
  <c r="G67" i="1"/>
  <c r="F67" i="1"/>
  <c r="E67" i="1"/>
  <c r="D67" i="1"/>
  <c r="C67" i="1"/>
  <c r="B67" i="1"/>
  <c r="J66" i="1"/>
  <c r="I66" i="1"/>
  <c r="H66" i="1"/>
  <c r="G66" i="1"/>
  <c r="F66" i="1"/>
  <c r="E66" i="1"/>
  <c r="D66" i="1"/>
  <c r="C66" i="1"/>
  <c r="B66" i="1"/>
  <c r="J65" i="1"/>
  <c r="I65" i="1"/>
  <c r="H65" i="1"/>
  <c r="G65" i="1"/>
  <c r="F65" i="1"/>
  <c r="E65" i="1"/>
  <c r="D65" i="1"/>
  <c r="C65" i="1"/>
  <c r="B65" i="1"/>
  <c r="J64" i="1"/>
  <c r="I64" i="1"/>
  <c r="H64" i="1"/>
  <c r="G64" i="1"/>
  <c r="F64" i="1"/>
  <c r="E64" i="1"/>
  <c r="D64" i="1"/>
  <c r="C64" i="1"/>
  <c r="B64" i="1"/>
  <c r="J63" i="1"/>
  <c r="I63" i="1"/>
  <c r="H63" i="1"/>
  <c r="G63" i="1"/>
  <c r="F63" i="1"/>
  <c r="E63" i="1"/>
  <c r="D63" i="1"/>
  <c r="C63" i="1"/>
  <c r="B63" i="1"/>
  <c r="J62" i="1"/>
  <c r="I62" i="1"/>
  <c r="H62" i="1"/>
  <c r="G62" i="1"/>
  <c r="F62" i="1"/>
  <c r="E62" i="1"/>
  <c r="D62" i="1"/>
  <c r="C62" i="1"/>
  <c r="B62" i="1"/>
  <c r="J61" i="1"/>
  <c r="I61" i="1"/>
  <c r="H61" i="1"/>
  <c r="G61" i="1"/>
  <c r="F61" i="1"/>
  <c r="E61" i="1"/>
  <c r="D61" i="1"/>
  <c r="C61" i="1"/>
  <c r="B61" i="1"/>
  <c r="J60" i="1"/>
  <c r="I60" i="1"/>
  <c r="H60" i="1"/>
  <c r="G60" i="1"/>
  <c r="F60" i="1"/>
  <c r="E60" i="1"/>
  <c r="D60" i="1"/>
  <c r="C60" i="1"/>
  <c r="B60" i="1"/>
  <c r="J59" i="1"/>
  <c r="I59" i="1"/>
  <c r="H59" i="1"/>
  <c r="G59" i="1"/>
  <c r="F59" i="1"/>
  <c r="E59" i="1"/>
  <c r="D59" i="1"/>
  <c r="C59" i="1"/>
  <c r="B59" i="1"/>
  <c r="K59" i="1" s="1"/>
  <c r="J58" i="1"/>
  <c r="I58" i="1"/>
  <c r="H58" i="1"/>
  <c r="G58" i="1"/>
  <c r="F58" i="1"/>
  <c r="E58" i="1"/>
  <c r="D58" i="1"/>
  <c r="C58" i="1"/>
  <c r="K58" i="1" s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J55" i="1"/>
  <c r="I55" i="1"/>
  <c r="H55" i="1"/>
  <c r="G55" i="1"/>
  <c r="F55" i="1"/>
  <c r="E55" i="1"/>
  <c r="D55" i="1"/>
  <c r="C55" i="1"/>
  <c r="B55" i="1"/>
  <c r="K55" i="1" s="1"/>
  <c r="J54" i="1"/>
  <c r="I54" i="1"/>
  <c r="H54" i="1"/>
  <c r="G54" i="1"/>
  <c r="F54" i="1"/>
  <c r="E54" i="1"/>
  <c r="D54" i="1"/>
  <c r="C54" i="1"/>
  <c r="K54" i="1" s="1"/>
  <c r="B54" i="1"/>
  <c r="J53" i="1"/>
  <c r="I53" i="1"/>
  <c r="H53" i="1"/>
  <c r="G53" i="1"/>
  <c r="F53" i="1"/>
  <c r="E53" i="1"/>
  <c r="D53" i="1"/>
  <c r="C53" i="1"/>
  <c r="B53" i="1"/>
  <c r="J52" i="1"/>
  <c r="I52" i="1"/>
  <c r="H52" i="1"/>
  <c r="G52" i="1"/>
  <c r="F52" i="1"/>
  <c r="E52" i="1"/>
  <c r="D52" i="1"/>
  <c r="C52" i="1"/>
  <c r="B52" i="1"/>
  <c r="J51" i="1"/>
  <c r="I51" i="1"/>
  <c r="H51" i="1"/>
  <c r="G51" i="1"/>
  <c r="F51" i="1"/>
  <c r="E51" i="1"/>
  <c r="D51" i="1"/>
  <c r="C51" i="1"/>
  <c r="B51" i="1"/>
  <c r="K51" i="1" s="1"/>
  <c r="J50" i="1"/>
  <c r="I50" i="1"/>
  <c r="H50" i="1"/>
  <c r="G50" i="1"/>
  <c r="F50" i="1"/>
  <c r="E50" i="1"/>
  <c r="D50" i="1"/>
  <c r="C50" i="1"/>
  <c r="K50" i="1" s="1"/>
  <c r="B50" i="1"/>
  <c r="J49" i="1"/>
  <c r="I49" i="1"/>
  <c r="H49" i="1"/>
  <c r="G49" i="1"/>
  <c r="F49" i="1"/>
  <c r="E49" i="1"/>
  <c r="D49" i="1"/>
  <c r="C49" i="1"/>
  <c r="B49" i="1"/>
  <c r="J48" i="1"/>
  <c r="I48" i="1"/>
  <c r="H48" i="1"/>
  <c r="G48" i="1"/>
  <c r="F48" i="1"/>
  <c r="E48" i="1"/>
  <c r="D48" i="1"/>
  <c r="C48" i="1"/>
  <c r="B48" i="1"/>
  <c r="J47" i="1"/>
  <c r="I47" i="1"/>
  <c r="H47" i="1"/>
  <c r="G47" i="1"/>
  <c r="F47" i="1"/>
  <c r="E47" i="1"/>
  <c r="D47" i="1"/>
  <c r="C47" i="1"/>
  <c r="B47" i="1"/>
  <c r="J46" i="1"/>
  <c r="I46" i="1"/>
  <c r="H46" i="1"/>
  <c r="G46" i="1"/>
  <c r="F46" i="1"/>
  <c r="E46" i="1"/>
  <c r="D46" i="1"/>
  <c r="C46" i="1"/>
  <c r="K46" i="1" s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K43" i="1" s="1"/>
  <c r="J42" i="1"/>
  <c r="I42" i="1"/>
  <c r="H42" i="1"/>
  <c r="G42" i="1"/>
  <c r="F42" i="1"/>
  <c r="E42" i="1"/>
  <c r="D42" i="1"/>
  <c r="C42" i="1"/>
  <c r="K42" i="1" s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K38" i="1" s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K35" i="1" s="1"/>
  <c r="J34" i="1"/>
  <c r="I34" i="1"/>
  <c r="H34" i="1"/>
  <c r="G34" i="1"/>
  <c r="F34" i="1"/>
  <c r="E34" i="1"/>
  <c r="D34" i="1"/>
  <c r="C34" i="1"/>
  <c r="K34" i="1" s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K30" i="1" s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K27" i="1" s="1"/>
  <c r="J26" i="1"/>
  <c r="I26" i="1"/>
  <c r="H26" i="1"/>
  <c r="G26" i="1"/>
  <c r="F26" i="1"/>
  <c r="E26" i="1"/>
  <c r="D26" i="1"/>
  <c r="C26" i="1"/>
  <c r="K26" i="1" s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K22" i="1" s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K19" i="1" s="1"/>
  <c r="J18" i="1"/>
  <c r="I18" i="1"/>
  <c r="H18" i="1"/>
  <c r="G18" i="1"/>
  <c r="F18" i="1"/>
  <c r="E18" i="1"/>
  <c r="D18" i="1"/>
  <c r="C18" i="1"/>
  <c r="K18" i="1" s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K14" i="1" s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K11" i="1" s="1"/>
  <c r="J10" i="1"/>
  <c r="I10" i="1"/>
  <c r="H10" i="1"/>
  <c r="G10" i="1"/>
  <c r="F10" i="1"/>
  <c r="E10" i="1"/>
  <c r="D10" i="1"/>
  <c r="C10" i="1"/>
  <c r="K10" i="1" s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C77" i="1" s="1"/>
  <c r="B6" i="1"/>
  <c r="J5" i="1"/>
  <c r="I5" i="1"/>
  <c r="H5" i="1"/>
  <c r="H77" i="1" s="1"/>
  <c r="G5" i="1"/>
  <c r="F5" i="1"/>
  <c r="E5" i="1"/>
  <c r="D5" i="1"/>
  <c r="D77" i="1" s="1"/>
  <c r="C5" i="1"/>
  <c r="B5" i="1"/>
  <c r="K63" i="1" l="1"/>
  <c r="K67" i="1"/>
  <c r="K71" i="1"/>
  <c r="K8" i="1"/>
  <c r="K12" i="1"/>
  <c r="K16" i="1"/>
  <c r="K20" i="1"/>
  <c r="K28" i="1"/>
  <c r="K29" i="1"/>
  <c r="K32" i="1"/>
  <c r="K36" i="1"/>
  <c r="K37" i="1"/>
  <c r="K40" i="1"/>
  <c r="K44" i="1"/>
  <c r="K45" i="1"/>
  <c r="K48" i="1"/>
  <c r="K52" i="1"/>
  <c r="K53" i="1"/>
  <c r="K56" i="1"/>
  <c r="K57" i="1"/>
  <c r="K60" i="1"/>
  <c r="K61" i="1"/>
  <c r="K75" i="1"/>
  <c r="K13" i="1"/>
  <c r="K21" i="1"/>
  <c r="K24" i="1"/>
  <c r="G77" i="1"/>
  <c r="K65" i="1"/>
  <c r="K69" i="1"/>
  <c r="K73" i="1"/>
  <c r="K6" i="1"/>
  <c r="K7" i="1"/>
  <c r="K9" i="1"/>
  <c r="K15" i="1"/>
  <c r="K17" i="1"/>
  <c r="K23" i="1"/>
  <c r="K25" i="1"/>
  <c r="K31" i="1"/>
  <c r="K33" i="1"/>
  <c r="K39" i="1"/>
  <c r="K41" i="1"/>
  <c r="K47" i="1"/>
  <c r="K49" i="1"/>
  <c r="E77" i="1"/>
  <c r="I77" i="1"/>
  <c r="K155" i="1"/>
  <c r="B77" i="1"/>
  <c r="J77" i="1"/>
  <c r="K62" i="1"/>
  <c r="K66" i="1"/>
  <c r="K68" i="1"/>
  <c r="K70" i="1"/>
  <c r="K72" i="1"/>
  <c r="K74" i="1"/>
  <c r="K76" i="1"/>
  <c r="K5" i="1"/>
  <c r="K233" i="1"/>
  <c r="F77" i="1"/>
  <c r="K64" i="1"/>
  <c r="K312" i="1"/>
  <c r="K77" i="1" l="1"/>
</calcChain>
</file>

<file path=xl/sharedStrings.xml><?xml version="1.0" encoding="utf-8"?>
<sst xmlns="http://schemas.openxmlformats.org/spreadsheetml/2006/main" count="347" uniqueCount="94">
  <si>
    <t>PARTICIPACIONES FEDERALES MINISTRADAS A LOS MUNICIPIOS EN EL IV TRIMESTRE DEL</t>
  </si>
  <si>
    <t>EJERCICIO FISCAL 2017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</si>
  <si>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</si>
  <si>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</si>
  <si>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</si>
  <si>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</si>
  <si>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 *</t>
  </si>
  <si>
    <t>Impuesto Especial Sobre Producción y Servicios</t>
  </si>
  <si>
    <t>Fondo de Fiscalización y Recaudación</t>
  </si>
  <si>
    <t>Art. 4o-A, Fracción I de la Ley de Coordinación Fiscal (Gasolinas)</t>
  </si>
  <si>
    <t>Fondo de Compensación del Impuesto Sobre Automóviles Nuevos</t>
  </si>
  <si>
    <t>Participación 100% ISR Artículo 3B de la LCF</t>
  </si>
  <si>
    <t>Total</t>
  </si>
  <si>
    <t>ACONCHI</t>
  </si>
  <si>
    <t>AGUA PRIETA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</si>
  <si>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</si>
  <si>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</si>
  <si>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</si>
  <si>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</si>
  <si>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</si>
  <si>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</si>
  <si>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</si>
  <si>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</si>
  <si>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</si>
  <si>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</si>
  <si>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</si>
  <si>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</si>
  <si>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</si>
  <si>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</si>
  <si>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</si>
  <si>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</si>
  <si>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CAJEME</t>
  </si>
  <si>
    <t>CANANEA</t>
  </si>
  <si>
    <t>CARBO</t>
  </si>
  <si>
    <t>COLORADA LA</t>
  </si>
  <si>
    <t>CUCURPE</t>
  </si>
  <si>
    <t>CUMPAS</t>
  </si>
  <si>
    <t>DIVISADEROS</t>
  </si>
  <si>
    <t>EMPALME</t>
  </si>
  <si>
    <t>ETCHOJOA</t>
  </si>
  <si>
    <t>FRONTERAS</t>
  </si>
  <si>
    <t>GRAL. P.  ELIAS   CALLES</t>
  </si>
  <si>
    <t xml:space="preserve">GRANADOS </t>
  </si>
  <si>
    <t>GUAYMAS</t>
  </si>
  <si>
    <t>HERMOSILLO</t>
  </si>
  <si>
    <t>HUACHINERA</t>
  </si>
  <si>
    <t>HUASABAS</t>
  </si>
  <si>
    <t>HUATABAMPO</t>
  </si>
  <si>
    <t>HUEPAC</t>
  </si>
  <si>
    <t>IMURIS</t>
  </si>
  <si>
    <t>MAGDALENA DE KINO</t>
  </si>
  <si>
    <t>MAZATAN</t>
  </si>
  <si>
    <t>MOCTEZUMA</t>
  </si>
  <si>
    <t>NACO</t>
  </si>
  <si>
    <t>NACORI CHICO</t>
  </si>
  <si>
    <t>NACOZARI DE GARCIA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</si>
  <si>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</si>
  <si>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</si>
  <si>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</si>
  <si>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</si>
  <si>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</si>
  <si>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</si>
  <si>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</si>
  <si>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</si>
  <si>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RAYON</t>
  </si>
  <si>
    <t>ROSARIO</t>
  </si>
  <si>
    <t>SAHUARIPA</t>
  </si>
  <si>
    <t>SAN FELIPE DE JESUS</t>
  </si>
  <si>
    <t>SAN IGNACIO RIO MTO.</t>
  </si>
  <si>
    <t>SAN JAVIER</t>
  </si>
  <si>
    <t>SAN LUIS RIO COLORADO</t>
  </si>
  <si>
    <t>SAN MIGUEL DE HORCASITAS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</si>
  <si>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</si>
  <si>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</si>
  <si>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</si>
  <si>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</si>
  <si>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</si>
  <si>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</si>
  <si>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</si>
  <si>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</si>
  <si>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</si>
  <si>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</si>
  <si>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</si>
  <si>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</si>
  <si>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</si>
  <si>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TOTAL:</t>
  </si>
  <si>
    <t>* Ingresos causados en ejercicios fiscales anteriores al ejercicio 2012</t>
  </si>
  <si>
    <t>PARTICIPACIONES FEDERALES MINISTRADAS A LOS MUNICIPIOS EN EL MES DE OCTUBRE DEL EJERCICIO FISCAL</t>
  </si>
  <si>
    <t>Impuesto Sobre Automoviles Nuevos</t>
  </si>
  <si>
    <t>Fondo de Compensación del Impuesto Sobre Automiviles Nuevos</t>
  </si>
  <si>
    <t>PARTICIPACIONES FEDERALES MINISTRADAS A LOS MUNICIPIOS EN EL MES DE NOVIEMBRE DEL EJERCICIO FISCAL</t>
  </si>
  <si>
    <t>Incluye Segundo Ajuste Cuatrimestral 2017.</t>
  </si>
  <si>
    <t>Fondo de Fiscalización y Recaudación incluye 3er. Trimestre 2017.</t>
  </si>
  <si>
    <t>PARTICIPACIONES FEDERALES MINISTRADAS A LOS MUNICIPIOS EN EL MES DE DICIEMBRE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</si>
</sst>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#,##0.00\ &quot;€&quot;;\-#,##0.00\ &quot;€&quot;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General_)"/>
    <numFmt numFmtId="168" formatCode="#,##0.0000000_ ;[Red]\-#,##0.0000000\ "/>
    <numFmt numFmtId="169" formatCode="_-* #,##0.000000_-;\-* #,##0.000000_-;_-* &quot;-&quot;??_-;_-@_-"/>
    <numFmt numFmtId="170" formatCode="_-[$€-2]* #,##0.00_-;\-[$€-2]* #,##0.00_-;_-[$€-2]* &quot;-&quot;??_-"/>
    <numFmt numFmtId="171" formatCode="_(* #,##0_);_(* \(#,##0\);_(* &quot;-&quot;_);_(@_)"/>
    <numFmt numFmtId="172" formatCode="_(* #,##0.00_);_(* \(#,##0.00\);_(* &quot;-&quot;??_);_(@_)"/>
    <numFmt numFmtId="173" formatCode="0.000000"/>
    <numFmt numFmtId="174" formatCode="0.00_);[Red]\(0.00\)"/>
    <numFmt numFmtId="175" formatCode="_-* #,##0.0_-;\-* #,##0.0_-;_-* &quot;-&quot;?_-;_-@_-"/>
    <numFmt numFmtId="176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8">
    <xf numFmtId="0" fontId="0" fillId="0" borderId="0"/>
    <xf numFmtId="0" fontId="4" fillId="0" borderId="0"/>
    <xf numFmtId="167" fontId="6" fillId="0" borderId="0"/>
    <xf numFmtId="168" fontId="4" fillId="0" borderId="0"/>
    <xf numFmtId="167" fontId="4" fillId="0" borderId="0"/>
    <xf numFmtId="169" fontId="4" fillId="0" borderId="0"/>
    <xf numFmtId="167" fontId="4" fillId="0" borderId="0"/>
    <xf numFmtId="0" fontId="4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0" fillId="17" borderId="8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1" fillId="18" borderId="9" applyNumberFormat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4" fillId="0" borderId="0"/>
    <xf numFmtId="168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7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7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1" fillId="2" borderId="1" applyNumberFormat="0" applyFont="0" applyAlignment="0" applyProtection="0"/>
    <xf numFmtId="0" fontId="4" fillId="24" borderId="11" applyNumberFormat="0" applyFont="0" applyAlignment="0" applyProtection="0"/>
    <xf numFmtId="0" fontId="7" fillId="24" borderId="11" applyNumberFormat="0" applyFont="0" applyAlignment="0" applyProtection="0"/>
    <xf numFmtId="0" fontId="7" fillId="24" borderId="11" applyNumberFormat="0" applyFont="0" applyAlignment="0" applyProtection="0"/>
    <xf numFmtId="0" fontId="7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0" fontId="4" fillId="24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17" borderId="12" applyNumberFormat="0" applyAlignment="0" applyProtection="0"/>
    <xf numFmtId="0" fontId="19" fillId="17" borderId="12" applyNumberFormat="0" applyAlignment="0" applyProtection="0"/>
    <xf numFmtId="0" fontId="19" fillId="17" borderId="12" applyNumberFormat="0" applyAlignment="0" applyProtection="0"/>
    <xf numFmtId="0" fontId="19" fillId="17" borderId="12" applyNumberFormat="0" applyAlignment="0" applyProtection="0"/>
    <xf numFmtId="4" fontId="20" fillId="25" borderId="13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1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  <xf numFmtId="0" fontId="26" fillId="0" borderId="17" applyNumberFormat="0" applyFill="0" applyAlignment="0" applyProtection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left"/>
      <protection locked="0"/>
    </xf>
    <xf numFmtId="3" fontId="4" fillId="0" borderId="3" xfId="0" applyNumberFormat="1" applyFont="1" applyBorder="1"/>
    <xf numFmtId="0" fontId="4" fillId="0" borderId="2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 indent="1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88">
    <cellStyle name="=C:\WINNT\SYSTEM32\COMMAND.COM" xfId="2"/>
    <cellStyle name="=C:\WINNT\SYSTEM32\COMMAND.COM 2" xfId="3"/>
    <cellStyle name="=C:\WINNT\SYSTEM32\COMMAND.COM 2 2 3" xfId="4"/>
    <cellStyle name="=C:\WINNT\SYSTEM32\COMMAND.COM 3" xfId="5"/>
    <cellStyle name="=C:\WINNT\SYSTEM32\COMMAND.COM 4" xfId="6"/>
    <cellStyle name="=C:\WINNT\SYSTEM32\COMMAND.COM 5" xfId="7"/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álculo 2" xfId="84"/>
    <cellStyle name="Cálculo 3" xfId="85"/>
    <cellStyle name="Cálculo 4" xfId="86"/>
    <cellStyle name="Cálculo 5" xfId="87"/>
    <cellStyle name="Celda de comprobación 2" xfId="88"/>
    <cellStyle name="Celda de comprobación 3" xfId="89"/>
    <cellStyle name="Celda de comprobación 4" xfId="90"/>
    <cellStyle name="Celda de comprobación 5" xfId="91"/>
    <cellStyle name="Celda vinculada 2" xfId="92"/>
    <cellStyle name="Celda vinculada 3" xfId="93"/>
    <cellStyle name="Celda vinculada 4" xfId="94"/>
    <cellStyle name="Celda vinculada 5" xfId="95"/>
    <cellStyle name="Encabezado 4 2" xfId="96"/>
    <cellStyle name="Encabezado 4 3" xfId="97"/>
    <cellStyle name="Encabezado 4 4" xfId="98"/>
    <cellStyle name="Encabezado 4 5" xfId="99"/>
    <cellStyle name="Énfasis1 2" xfId="100"/>
    <cellStyle name="Énfasis1 3" xfId="101"/>
    <cellStyle name="Énfasis1 4" xfId="102"/>
    <cellStyle name="Énfasis1 5" xfId="103"/>
    <cellStyle name="Énfasis2 2" xfId="104"/>
    <cellStyle name="Énfasis2 3" xfId="105"/>
    <cellStyle name="Énfasis2 4" xfId="106"/>
    <cellStyle name="Énfasis2 5" xfId="107"/>
    <cellStyle name="Énfasis3 2" xfId="108"/>
    <cellStyle name="Énfasis3 3" xfId="109"/>
    <cellStyle name="Énfasis3 4" xfId="110"/>
    <cellStyle name="Énfasis3 5" xfId="111"/>
    <cellStyle name="Énfasis4 2" xfId="112"/>
    <cellStyle name="Énfasis4 3" xfId="113"/>
    <cellStyle name="Énfasis4 4" xfId="114"/>
    <cellStyle name="Énfasis4 5" xfId="115"/>
    <cellStyle name="Énfasis5 2" xfId="116"/>
    <cellStyle name="Énfasis5 3" xfId="117"/>
    <cellStyle name="Énfasis5 4" xfId="118"/>
    <cellStyle name="Énfasis5 5" xfId="119"/>
    <cellStyle name="Énfasis6 2" xfId="120"/>
    <cellStyle name="Énfasis6 3" xfId="121"/>
    <cellStyle name="Énfasis6 4" xfId="122"/>
    <cellStyle name="Énfasis6 5" xfId="123"/>
    <cellStyle name="Entrada 2" xfId="124"/>
    <cellStyle name="Entrada 3" xfId="125"/>
    <cellStyle name="Entrada 4" xfId="126"/>
    <cellStyle name="Entrada 5" xfId="127"/>
    <cellStyle name="Euro" xfId="128"/>
    <cellStyle name="Euro 2" xfId="129"/>
    <cellStyle name="Euro 3" xfId="130"/>
    <cellStyle name="Euro 4" xfId="131"/>
    <cellStyle name="Euro 5" xfId="132"/>
    <cellStyle name="Euro 6" xfId="133"/>
    <cellStyle name="Euro 7" xfId="134"/>
    <cellStyle name="Incorrecto 2" xfId="135"/>
    <cellStyle name="Incorrecto 3" xfId="136"/>
    <cellStyle name="Incorrecto 4" xfId="137"/>
    <cellStyle name="Incorrecto 5" xfId="138"/>
    <cellStyle name="Millares [0] 2" xfId="139"/>
    <cellStyle name="Millares [0] 3" xfId="140"/>
    <cellStyle name="Millares [0] 4" xfId="141"/>
    <cellStyle name="Millares [0] 5" xfId="142"/>
    <cellStyle name="Millares [0] 6" xfId="143"/>
    <cellStyle name="Millares [0] 7" xfId="144"/>
    <cellStyle name="Millares [0] 8" xfId="145"/>
    <cellStyle name="Millares [0] 9" xfId="146"/>
    <cellStyle name="Millares 10" xfId="147"/>
    <cellStyle name="Millares 11" xfId="148"/>
    <cellStyle name="Millares 12" xfId="149"/>
    <cellStyle name="Millares 2" xfId="150"/>
    <cellStyle name="Millares 2 2" xfId="151"/>
    <cellStyle name="Millares 2 2 2" xfId="152"/>
    <cellStyle name="Millares 2 2 3" xfId="153"/>
    <cellStyle name="Millares 2 2 3 2" xfId="154"/>
    <cellStyle name="Millares 2 2 4" xfId="155"/>
    <cellStyle name="Millares 2 3" xfId="156"/>
    <cellStyle name="Millares 3" xfId="157"/>
    <cellStyle name="Millares 3 2" xfId="158"/>
    <cellStyle name="Millares 3 3" xfId="159"/>
    <cellStyle name="Millares 4" xfId="160"/>
    <cellStyle name="Millares 5" xfId="161"/>
    <cellStyle name="Millares 5 2" xfId="162"/>
    <cellStyle name="Millares 6" xfId="163"/>
    <cellStyle name="Millares 7" xfId="164"/>
    <cellStyle name="Millares 8" xfId="165"/>
    <cellStyle name="Millares 9" xfId="166"/>
    <cellStyle name="Millarѥs [0]" xfId="167"/>
    <cellStyle name="Moneda 2" xfId="168"/>
    <cellStyle name="Moneda 3" xfId="169"/>
    <cellStyle name="Neutral 2" xfId="170"/>
    <cellStyle name="Neutral 3" xfId="171"/>
    <cellStyle name="Neutral 4" xfId="172"/>
    <cellStyle name="Neutral 5" xfId="173"/>
    <cellStyle name="Normal" xfId="0" builtinId="0"/>
    <cellStyle name="Normal 10" xfId="1"/>
    <cellStyle name="Normal 11" xfId="174"/>
    <cellStyle name="Normal 12" xfId="175"/>
    <cellStyle name="Normal 13" xfId="176"/>
    <cellStyle name="Normal 14" xfId="177"/>
    <cellStyle name="Normal 15" xfId="178"/>
    <cellStyle name="Normal 16" xfId="179"/>
    <cellStyle name="Normal 17" xfId="180"/>
    <cellStyle name="Normal 18" xfId="181"/>
    <cellStyle name="Normal 19" xfId="182"/>
    <cellStyle name="Normal 19 2" xfId="183"/>
    <cellStyle name="Normal 2" xfId="184"/>
    <cellStyle name="Normal 2 2" xfId="185"/>
    <cellStyle name="Normal 2 2 2" xfId="186"/>
    <cellStyle name="Normal 2 3" xfId="187"/>
    <cellStyle name="Normal 2 4" xfId="188"/>
    <cellStyle name="Normal 2 5" xfId="189"/>
    <cellStyle name="Normal 2_ESTIMACION PARTICIPACIONES RFP DICTAMEN 2012 factores a octubre 2011 USB 21 OCT 2011" xfId="190"/>
    <cellStyle name="Normal 20" xfId="191"/>
    <cellStyle name="Normal 21" xfId="192"/>
    <cellStyle name="Normal 22" xfId="193"/>
    <cellStyle name="Normal 23" xfId="194"/>
    <cellStyle name="Normal 24" xfId="195"/>
    <cellStyle name="Normal 25" xfId="196"/>
    <cellStyle name="Normal 26" xfId="197"/>
    <cellStyle name="Normal 27" xfId="198"/>
    <cellStyle name="Normal 28" xfId="199"/>
    <cellStyle name="Normal 29" xfId="200"/>
    <cellStyle name="Normal 3" xfId="201"/>
    <cellStyle name="Normal 3 2" xfId="202"/>
    <cellStyle name="Normal 3 3" xfId="203"/>
    <cellStyle name="Normal 3 4" xfId="204"/>
    <cellStyle name="Normal 3 5" xfId="205"/>
    <cellStyle name="Normal 30" xfId="206"/>
    <cellStyle name="Normal 31" xfId="207"/>
    <cellStyle name="Normal 32" xfId="208"/>
    <cellStyle name="Normal 33" xfId="209"/>
    <cellStyle name="Normal 34" xfId="210"/>
    <cellStyle name="Normal 35" xfId="211"/>
    <cellStyle name="Normal 36" xfId="212"/>
    <cellStyle name="Normal 37" xfId="213"/>
    <cellStyle name="Normal 38" xfId="214"/>
    <cellStyle name="Normal 39" xfId="215"/>
    <cellStyle name="Normal 4" xfId="216"/>
    <cellStyle name="Normal 4 2" xfId="217"/>
    <cellStyle name="Normal 5" xfId="218"/>
    <cellStyle name="Normal 5 2" xfId="219"/>
    <cellStyle name="Normal 5 2 2" xfId="220"/>
    <cellStyle name="Normal 5 3" xfId="221"/>
    <cellStyle name="Normal 5 4" xfId="222"/>
    <cellStyle name="Normal 5_04.- Proyeccion de Ingresos 2014    AGOSTO 2013 tadeo" xfId="223"/>
    <cellStyle name="Normal 6" xfId="224"/>
    <cellStyle name="Normal 6 2" xfId="225"/>
    <cellStyle name="Normal 6 3" xfId="226"/>
    <cellStyle name="Normal 7" xfId="227"/>
    <cellStyle name="Normal 7 2" xfId="228"/>
    <cellStyle name="Normal 8" xfId="229"/>
    <cellStyle name="Normal 8 2" xfId="230"/>
    <cellStyle name="Normal 9" xfId="231"/>
    <cellStyle name="Notas 10" xfId="232"/>
    <cellStyle name="Notas 11" xfId="233"/>
    <cellStyle name="Notas 12" xfId="234"/>
    <cellStyle name="Notas 13" xfId="235"/>
    <cellStyle name="Notas 14" xfId="236"/>
    <cellStyle name="Notas 2" xfId="237"/>
    <cellStyle name="Notas 2 2" xfId="238"/>
    <cellStyle name="Notas 2 3" xfId="239"/>
    <cellStyle name="Notas 2 4" xfId="240"/>
    <cellStyle name="Notas 3" xfId="241"/>
    <cellStyle name="Notas 4" xfId="242"/>
    <cellStyle name="Notas 5" xfId="243"/>
    <cellStyle name="Notas 6" xfId="244"/>
    <cellStyle name="Notas 7" xfId="245"/>
    <cellStyle name="Notas 8" xfId="246"/>
    <cellStyle name="Notas 9" xfId="247"/>
    <cellStyle name="Porcentaje 2" xfId="248"/>
    <cellStyle name="Porcentaje 2 2" xfId="249"/>
    <cellStyle name="Porcentaje 3" xfId="250"/>
    <cellStyle name="Porcentaje 4" xfId="251"/>
    <cellStyle name="Porcentaje 5" xfId="252"/>
    <cellStyle name="Porcentaje 6" xfId="253"/>
    <cellStyle name="Porcentual 2" xfId="254"/>
    <cellStyle name="Salida 2" xfId="255"/>
    <cellStyle name="Salida 3" xfId="256"/>
    <cellStyle name="Salida 4" xfId="257"/>
    <cellStyle name="Salida 5" xfId="258"/>
    <cellStyle name="SAPBEXstdData" xfId="259"/>
    <cellStyle name="Texto de advertencia 2" xfId="260"/>
    <cellStyle name="Texto de advertencia 3" xfId="261"/>
    <cellStyle name="Texto de advertencia 4" xfId="262"/>
    <cellStyle name="Texto de advertencia 5" xfId="263"/>
    <cellStyle name="Texto explicativo 2" xfId="264"/>
    <cellStyle name="Texto explicativo 3" xfId="265"/>
    <cellStyle name="Texto explicativo 4" xfId="266"/>
    <cellStyle name="Texto explicativo 5" xfId="267"/>
    <cellStyle name="Título 1 2" xfId="268"/>
    <cellStyle name="Título 1 3" xfId="269"/>
    <cellStyle name="Título 1 4" xfId="270"/>
    <cellStyle name="Título 1 5" xfId="271"/>
    <cellStyle name="Título 2 2" xfId="272"/>
    <cellStyle name="Título 2 3" xfId="273"/>
    <cellStyle name="Título 2 4" xfId="274"/>
    <cellStyle name="Título 2 5" xfId="275"/>
    <cellStyle name="Título 3 2" xfId="276"/>
    <cellStyle name="Título 3 3" xfId="277"/>
    <cellStyle name="Título 3 4" xfId="278"/>
    <cellStyle name="Título 3 5" xfId="279"/>
    <cellStyle name="Título 4" xfId="280"/>
    <cellStyle name="Título 5" xfId="281"/>
    <cellStyle name="Título 6" xfId="282"/>
    <cellStyle name="Título 7" xfId="283"/>
    <cellStyle name="Total 2" xfId="284"/>
    <cellStyle name="Total 3" xfId="285"/>
    <cellStyle name="Total 4" xfId="286"/>
    <cellStyle name="Total 5" xfId="2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Rios\Desktop\SWGUIMIENTO%20AL%20EJERCIDO\Base_de_datos_obras_AL%20%2018%20AGO%202011_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Tabla Dinámica"/>
      <sheetName val="Listado de Obras"/>
      <sheetName val="Hoja1"/>
      <sheetName val="Hoja2"/>
    </sheetNames>
    <sheetDataSet>
      <sheetData sheetId="0">
        <row r="3">
          <cell r="B3" t="str">
            <v>ACUEDUCTO INDEPENDENCIA</v>
          </cell>
          <cell r="C3" t="str">
            <v>CECOP</v>
          </cell>
          <cell r="E3" t="str">
            <v>ACONCHI</v>
          </cell>
        </row>
        <row r="4">
          <cell r="B4" t="str">
            <v>AGUA LIMPIA</v>
          </cell>
          <cell r="C4" t="str">
            <v>CEDES</v>
          </cell>
          <cell r="E4" t="str">
            <v>AGUA PRIETA</v>
          </cell>
        </row>
        <row r="5">
          <cell r="B5" t="str">
            <v>APAZU</v>
          </cell>
          <cell r="C5" t="str">
            <v>ECONOMIA</v>
          </cell>
          <cell r="E5" t="str">
            <v xml:space="preserve">ALAMOS </v>
          </cell>
        </row>
        <row r="6">
          <cell r="B6" t="str">
            <v>CDI</v>
          </cell>
          <cell r="C6" t="str">
            <v>HACIENDA</v>
          </cell>
          <cell r="E6" t="str">
            <v>ALTAR</v>
          </cell>
        </row>
        <row r="7">
          <cell r="B7" t="str">
            <v>CECOP</v>
          </cell>
          <cell r="C7" t="str">
            <v>ISAF</v>
          </cell>
          <cell r="E7" t="str">
            <v>ARIVECHI</v>
          </cell>
        </row>
        <row r="8">
          <cell r="B8" t="str">
            <v>CONVENIOS DE EDUCACION MEDIA SUPERIOR</v>
          </cell>
          <cell r="C8" t="str">
            <v>JUNTA DE CAMINOS</v>
          </cell>
          <cell r="E8" t="str">
            <v>ARIZPE</v>
          </cell>
        </row>
        <row r="9">
          <cell r="B9" t="str">
            <v>CONADE</v>
          </cell>
        </row>
        <row r="10">
          <cell r="B10" t="str">
            <v>PSP</v>
          </cell>
        </row>
        <row r="12">
          <cell r="B12" t="str">
            <v>SCT-EMPALME</v>
          </cell>
        </row>
        <row r="13">
          <cell r="B13" t="str">
            <v>COTAS</v>
          </cell>
          <cell r="C13" t="str">
            <v>MUNICIPIOS</v>
          </cell>
          <cell r="E13" t="str">
            <v>ATIL</v>
          </cell>
        </row>
        <row r="14">
          <cell r="B14" t="str">
            <v>CULTURA DEL AGUA</v>
          </cell>
          <cell r="C14" t="str">
            <v>PGJE</v>
          </cell>
          <cell r="E14" t="str">
            <v>BACADEHUACHI</v>
          </cell>
        </row>
        <row r="15">
          <cell r="B15" t="str">
            <v>FAFEF 2007</v>
          </cell>
          <cell r="C15" t="str">
            <v>SAGARHPA</v>
          </cell>
          <cell r="E15" t="str">
            <v>BACANORA</v>
          </cell>
        </row>
        <row r="16">
          <cell r="B16" t="str">
            <v>FAFEF 2008</v>
          </cell>
          <cell r="C16" t="str">
            <v>SALUD</v>
          </cell>
          <cell r="E16" t="str">
            <v>BACERAC</v>
          </cell>
        </row>
        <row r="17">
          <cell r="B17" t="str">
            <v>FAFEF 2009</v>
          </cell>
          <cell r="C17" t="str">
            <v>SEC</v>
          </cell>
          <cell r="E17" t="str">
            <v>BACOACHI</v>
          </cell>
        </row>
        <row r="18">
          <cell r="B18" t="str">
            <v>FAFEF 2010</v>
          </cell>
          <cell r="C18" t="str">
            <v>SEDESSON</v>
          </cell>
          <cell r="E18" t="str">
            <v>BACUM</v>
          </cell>
        </row>
        <row r="19">
          <cell r="B19" t="str">
            <v>FAFEF 2011</v>
          </cell>
          <cell r="C19" t="str">
            <v>SEGOB</v>
          </cell>
          <cell r="E19" t="str">
            <v>BANAMICHI</v>
          </cell>
        </row>
        <row r="20">
          <cell r="B20" t="str">
            <v>FAMEB</v>
          </cell>
        </row>
        <row r="21">
          <cell r="B21" t="str">
            <v>FAMEB 2009</v>
          </cell>
        </row>
        <row r="22">
          <cell r="B22" t="str">
            <v>FAMEB 2010</v>
          </cell>
          <cell r="C22" t="str">
            <v>SEGURIDAD PUBLICA</v>
          </cell>
          <cell r="E22" t="str">
            <v>BAVIACORA</v>
          </cell>
        </row>
        <row r="23">
          <cell r="B23" t="str">
            <v>FAMEB 2011</v>
          </cell>
          <cell r="C23" t="str">
            <v>SIDUR</v>
          </cell>
          <cell r="E23" t="str">
            <v>BAVISPE</v>
          </cell>
        </row>
        <row r="24">
          <cell r="B24" t="str">
            <v>FAMES 2010</v>
          </cell>
          <cell r="C24" t="str">
            <v>SUPREMO TRIBUNAL DE JUSTICIA</v>
          </cell>
          <cell r="E24" t="str">
            <v>BENITO JUAREZ</v>
          </cell>
        </row>
        <row r="25">
          <cell r="B25" t="str">
            <v>FAMES 2011</v>
          </cell>
          <cell r="E25" t="str">
            <v>BENJAMIN HILL</v>
          </cell>
        </row>
        <row r="26">
          <cell r="B26" t="str">
            <v>FASP 2009</v>
          </cell>
          <cell r="E26" t="str">
            <v>CABORCA</v>
          </cell>
        </row>
        <row r="27">
          <cell r="B27" t="str">
            <v>FASP 2010</v>
          </cell>
          <cell r="E27" t="str">
            <v>CAJEME</v>
          </cell>
        </row>
        <row r="28">
          <cell r="B28" t="str">
            <v>FASP 2011</v>
          </cell>
          <cell r="E28" t="str">
            <v>CANANEA</v>
          </cell>
        </row>
        <row r="29">
          <cell r="B29" t="str">
            <v>FIEF 2010</v>
          </cell>
        </row>
        <row r="30">
          <cell r="B30" t="str">
            <v>FIEF 2011</v>
          </cell>
          <cell r="E30" t="str">
            <v>CARBO</v>
          </cell>
        </row>
        <row r="31">
          <cell r="B31" t="str">
            <v>FISE 2011</v>
          </cell>
          <cell r="E31" t="str">
            <v>LA COLORADA</v>
          </cell>
        </row>
        <row r="32">
          <cell r="B32" t="str">
            <v>FOPREDEN</v>
          </cell>
          <cell r="E32" t="str">
            <v>CUCURPE</v>
          </cell>
        </row>
        <row r="33">
          <cell r="B33" t="str">
            <v>PROSSAPYS</v>
          </cell>
          <cell r="E33" t="str">
            <v>CUMPAS</v>
          </cell>
        </row>
        <row r="34">
          <cell r="B34" t="str">
            <v>PROYECTOS DE INVERSION PARA FORTALECER LOS SERVICIOS DE SALUD</v>
          </cell>
          <cell r="E34" t="str">
            <v>DIVISADEROS</v>
          </cell>
        </row>
        <row r="35">
          <cell r="B35" t="str">
            <v>PUENTE COLORADO</v>
          </cell>
          <cell r="E35" t="str">
            <v>EMPALME</v>
          </cell>
        </row>
        <row r="36">
          <cell r="B36" t="str">
            <v>RAMO 23 600 MDP</v>
          </cell>
          <cell r="E36" t="str">
            <v>ETCHOJOA</v>
          </cell>
        </row>
        <row r="37">
          <cell r="B37" t="str">
            <v>RAMO 23 312 MDP</v>
          </cell>
        </row>
        <row r="38">
          <cell r="B38" t="str">
            <v>RAMO 23 DRS 2010</v>
          </cell>
        </row>
        <row r="39">
          <cell r="B39" t="str">
            <v>RECURSOS PROPIOS</v>
          </cell>
          <cell r="E39" t="str">
            <v>FRONTERAS</v>
          </cell>
        </row>
        <row r="40">
          <cell r="B40" t="str">
            <v>SECTUR</v>
          </cell>
          <cell r="E40" t="str">
            <v>GRAL. PLUTARCO ELIAS CALLES</v>
          </cell>
        </row>
        <row r="41">
          <cell r="B41" t="str">
            <v>UNEMES</v>
          </cell>
          <cell r="E41" t="str">
            <v>GRANADOS</v>
          </cell>
        </row>
        <row r="42">
          <cell r="E42" t="str">
            <v>GUAYMAS</v>
          </cell>
        </row>
        <row r="43">
          <cell r="E43" t="str">
            <v>HERMOSILLO</v>
          </cell>
        </row>
        <row r="44">
          <cell r="E44" t="str">
            <v>HUACHINERA</v>
          </cell>
        </row>
        <row r="45">
          <cell r="E45" t="str">
            <v>HUASABAS</v>
          </cell>
        </row>
        <row r="46">
          <cell r="E46" t="str">
            <v>HUATABAMPO</v>
          </cell>
        </row>
        <row r="47">
          <cell r="E47" t="str">
            <v>HUEPAC</v>
          </cell>
        </row>
        <row r="48">
          <cell r="E48" t="str">
            <v>IMURIS</v>
          </cell>
        </row>
        <row r="49">
          <cell r="E49" t="str">
            <v>MAGDALENA</v>
          </cell>
        </row>
        <row r="50">
          <cell r="E50" t="str">
            <v>MAZATAN</v>
          </cell>
        </row>
        <row r="51">
          <cell r="E51" t="str">
            <v>MOCTEZUMA</v>
          </cell>
        </row>
        <row r="52">
          <cell r="E52" t="str">
            <v>NACO</v>
          </cell>
        </row>
        <row r="53">
          <cell r="E53" t="str">
            <v>NACORI CHICO</v>
          </cell>
        </row>
        <row r="54">
          <cell r="E54" t="str">
            <v>NACOZARI</v>
          </cell>
        </row>
        <row r="55">
          <cell r="E55" t="str">
            <v>NAVOJOA</v>
          </cell>
        </row>
        <row r="56">
          <cell r="E56" t="str">
            <v>NOGALES</v>
          </cell>
        </row>
        <row r="57">
          <cell r="E57" t="str">
            <v>ONAVAS</v>
          </cell>
        </row>
        <row r="58">
          <cell r="E58" t="str">
            <v>OPODEPE</v>
          </cell>
        </row>
        <row r="59">
          <cell r="E59" t="str">
            <v>OQUITOA</v>
          </cell>
        </row>
        <row r="60">
          <cell r="E60" t="str">
            <v>PITIQUITO</v>
          </cell>
        </row>
        <row r="61">
          <cell r="E61" t="str">
            <v>PUERTO PEÑASCO</v>
          </cell>
        </row>
        <row r="62">
          <cell r="E62" t="str">
            <v>QUIRIEGO</v>
          </cell>
        </row>
        <row r="63">
          <cell r="E63" t="str">
            <v>RAYON</v>
          </cell>
        </row>
        <row r="64">
          <cell r="E64" t="str">
            <v>ROSARIO</v>
          </cell>
        </row>
        <row r="65">
          <cell r="E65" t="str">
            <v>SAHUARIPA</v>
          </cell>
        </row>
        <row r="66">
          <cell r="E66" t="str">
            <v>SAN FELIPE DE JESUS</v>
          </cell>
        </row>
        <row r="67">
          <cell r="E67" t="str">
            <v>SAN IGNACIO RIO MUERTO</v>
          </cell>
        </row>
        <row r="68">
          <cell r="E68" t="str">
            <v>SAN JAVIER</v>
          </cell>
        </row>
        <row r="69">
          <cell r="E69" t="str">
            <v>SAN LUIS RIO COLORADO</v>
          </cell>
        </row>
        <row r="70">
          <cell r="E70" t="str">
            <v>SAN MIGUEL DE HORCASITAS</v>
          </cell>
        </row>
        <row r="71">
          <cell r="E71" t="str">
            <v>SAN PEDRO DE LA CUEVA</v>
          </cell>
        </row>
        <row r="72">
          <cell r="E72" t="str">
            <v>SANTA ANA</v>
          </cell>
        </row>
        <row r="73">
          <cell r="E73" t="str">
            <v>SANTA CRUZ</v>
          </cell>
        </row>
        <row r="74">
          <cell r="E74" t="str">
            <v>SARIC</v>
          </cell>
        </row>
        <row r="75">
          <cell r="E75" t="str">
            <v>SOYOPA</v>
          </cell>
        </row>
        <row r="76">
          <cell r="E76" t="str">
            <v>SUAQUI GRANDE</v>
          </cell>
        </row>
        <row r="77">
          <cell r="E77" t="str">
            <v>TEPACHE</v>
          </cell>
        </row>
        <row r="78">
          <cell r="E78" t="str">
            <v>TRINCHERAS</v>
          </cell>
        </row>
        <row r="79">
          <cell r="E79" t="str">
            <v>TUBUTAMA</v>
          </cell>
        </row>
        <row r="80">
          <cell r="E80" t="str">
            <v>URES</v>
          </cell>
        </row>
        <row r="81">
          <cell r="E81" t="str">
            <v>VILLA HIDALGO</v>
          </cell>
        </row>
        <row r="82">
          <cell r="E82" t="str">
            <v>VILLA PESQUEIRA</v>
          </cell>
        </row>
        <row r="83">
          <cell r="E83" t="str">
            <v>YECORA</v>
          </cell>
        </row>
        <row r="84">
          <cell r="E84" t="str">
            <v>VARIOS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5" x14ac:dyDescent="0.25"/>
  <cols>
    <col min="1" max="1" width="27.28515625" customWidth="1"/>
    <col min="2" max="2" width="15" customWidth="1"/>
    <col min="3" max="3" width="11.5703125" customWidth="1"/>
    <col min="4" max="4" width="12" customWidth="1"/>
    <col min="5" max="5" width="11.28515625" customWidth="1"/>
    <col min="6" max="6" width="12.85546875" customWidth="1"/>
    <col min="7" max="7" width="12.7109375" customWidth="1"/>
    <col min="8" max="8" width="13.28515625" customWidth="1"/>
    <col min="9" max="10" width="14.28515625" customWidth="1"/>
    <col min="11" max="11" width="13" customWidth="1"/>
  </cols>
  <sheetData>
    <row r="2" spans="1:11" ht="18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8" x14ac:dyDescent="0.2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89.2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1:11" x14ac:dyDescent="0.25">
      <c r="A5" s="2" t="s">
        <v>13</v>
      </c>
      <c r="B5" s="3">
        <f t="shared" ref="B5:J20" si="0">+B83+B161+B240</f>
        <v>1332164.19</v>
      </c>
      <c r="C5" s="3">
        <f t="shared" si="0"/>
        <v>482559.72</v>
      </c>
      <c r="D5" s="3">
        <f t="shared" si="0"/>
        <v>9788.8299999999981</v>
      </c>
      <c r="E5" s="3">
        <f t="shared" si="0"/>
        <v>22.06</v>
      </c>
      <c r="F5" s="3">
        <f t="shared" si="0"/>
        <v>28866.51</v>
      </c>
      <c r="G5" s="3">
        <f t="shared" si="0"/>
        <v>416585.31</v>
      </c>
      <c r="H5" s="3">
        <f t="shared" si="0"/>
        <v>45921.32</v>
      </c>
      <c r="I5" s="3">
        <f t="shared" si="0"/>
        <v>2274.21</v>
      </c>
      <c r="J5" s="3">
        <f t="shared" si="0"/>
        <v>0</v>
      </c>
      <c r="K5" s="3">
        <f>SUM(B5:J5)</f>
        <v>2318182.15</v>
      </c>
    </row>
    <row r="6" spans="1:11" x14ac:dyDescent="0.25">
      <c r="A6" s="2" t="s">
        <v>14</v>
      </c>
      <c r="B6" s="3">
        <f t="shared" si="0"/>
        <v>13069007.390000001</v>
      </c>
      <c r="C6" s="3">
        <f t="shared" si="0"/>
        <v>1365311.73</v>
      </c>
      <c r="D6" s="3">
        <f t="shared" si="0"/>
        <v>295900.83</v>
      </c>
      <c r="E6" s="3">
        <f t="shared" si="0"/>
        <v>666.71</v>
      </c>
      <c r="F6" s="3">
        <f t="shared" si="0"/>
        <v>738887.51</v>
      </c>
      <c r="G6" s="3">
        <f t="shared" si="0"/>
        <v>4086850.87</v>
      </c>
      <c r="H6" s="3">
        <f t="shared" si="0"/>
        <v>1175434.3799999999</v>
      </c>
      <c r="I6" s="3">
        <f t="shared" si="0"/>
        <v>68746.17</v>
      </c>
      <c r="J6" s="3">
        <f t="shared" si="0"/>
        <v>265974</v>
      </c>
      <c r="K6" s="3">
        <f t="shared" ref="K6:K69" si="1">SUM(B6:J6)</f>
        <v>21066779.590000004</v>
      </c>
    </row>
    <row r="7" spans="1:11" x14ac:dyDescent="0.25">
      <c r="A7" s="2" t="s">
        <v>15</v>
      </c>
      <c r="B7" s="3">
        <f t="shared" si="0"/>
        <v>8650621.8100000005</v>
      </c>
      <c r="C7" s="3">
        <f t="shared" si="0"/>
        <v>1452518.63</v>
      </c>
      <c r="D7" s="3">
        <f t="shared" si="0"/>
        <v>266000.12</v>
      </c>
      <c r="E7" s="3">
        <f t="shared" si="0"/>
        <v>599.35</v>
      </c>
      <c r="F7" s="3">
        <f t="shared" si="0"/>
        <v>300020.99</v>
      </c>
      <c r="G7" s="3">
        <f t="shared" si="0"/>
        <v>2705163.4600000004</v>
      </c>
      <c r="H7" s="3">
        <f t="shared" si="0"/>
        <v>477278.31999999995</v>
      </c>
      <c r="I7" s="3">
        <f t="shared" si="0"/>
        <v>61799.399999999994</v>
      </c>
      <c r="J7" s="3">
        <f t="shared" si="0"/>
        <v>0</v>
      </c>
      <c r="K7" s="3">
        <f t="shared" si="1"/>
        <v>13914002.080000002</v>
      </c>
    </row>
    <row r="8" spans="1:11" x14ac:dyDescent="0.25">
      <c r="A8" s="2" t="s">
        <v>16</v>
      </c>
      <c r="B8" s="3">
        <f t="shared" si="0"/>
        <v>2352013.5499999998</v>
      </c>
      <c r="C8" s="3">
        <f t="shared" si="0"/>
        <v>641369.49</v>
      </c>
      <c r="D8" s="3">
        <f t="shared" si="0"/>
        <v>23464.43</v>
      </c>
      <c r="E8" s="3">
        <f t="shared" si="0"/>
        <v>52.87</v>
      </c>
      <c r="F8" s="3">
        <f t="shared" si="0"/>
        <v>86515.959999999992</v>
      </c>
      <c r="G8" s="3">
        <f t="shared" si="0"/>
        <v>735505.61</v>
      </c>
      <c r="H8" s="3">
        <f t="shared" si="0"/>
        <v>137631.01999999999</v>
      </c>
      <c r="I8" s="3">
        <f t="shared" si="0"/>
        <v>5451.4500000000007</v>
      </c>
      <c r="J8" s="3">
        <f t="shared" si="0"/>
        <v>0</v>
      </c>
      <c r="K8" s="3">
        <f t="shared" si="1"/>
        <v>3982004.3800000004</v>
      </c>
    </row>
    <row r="9" spans="1:11" x14ac:dyDescent="0.25">
      <c r="A9" s="2" t="s">
        <v>17</v>
      </c>
      <c r="B9" s="3">
        <f t="shared" si="0"/>
        <v>1217243.58</v>
      </c>
      <c r="C9" s="3">
        <f t="shared" si="0"/>
        <v>382362.97000000003</v>
      </c>
      <c r="D9" s="3">
        <f t="shared" si="0"/>
        <v>27263.379999999997</v>
      </c>
      <c r="E9" s="3">
        <f t="shared" si="0"/>
        <v>61.429999999999993</v>
      </c>
      <c r="F9" s="3">
        <f t="shared" si="0"/>
        <v>17701.560000000001</v>
      </c>
      <c r="G9" s="3">
        <f t="shared" si="0"/>
        <v>380648.08999999997</v>
      </c>
      <c r="H9" s="3">
        <f t="shared" si="0"/>
        <v>28159.93</v>
      </c>
      <c r="I9" s="3">
        <f t="shared" si="0"/>
        <v>6334.0499999999993</v>
      </c>
      <c r="J9" s="3">
        <f t="shared" si="0"/>
        <v>0</v>
      </c>
      <c r="K9" s="3">
        <f t="shared" si="1"/>
        <v>2059774.9899999998</v>
      </c>
    </row>
    <row r="10" spans="1:11" x14ac:dyDescent="0.25">
      <c r="A10" s="2" t="s">
        <v>18</v>
      </c>
      <c r="B10" s="3">
        <f t="shared" si="0"/>
        <v>1706237.85</v>
      </c>
      <c r="C10" s="3">
        <f t="shared" si="0"/>
        <v>650113.47</v>
      </c>
      <c r="D10" s="3">
        <f t="shared" si="0"/>
        <v>3595.7699999999995</v>
      </c>
      <c r="E10" s="3">
        <f t="shared" si="0"/>
        <v>8.1</v>
      </c>
      <c r="F10" s="3">
        <f t="shared" si="0"/>
        <v>40508.53</v>
      </c>
      <c r="G10" s="3">
        <f t="shared" si="0"/>
        <v>533563.06000000006</v>
      </c>
      <c r="H10" s="3">
        <f t="shared" si="0"/>
        <v>64441.63</v>
      </c>
      <c r="I10" s="3">
        <f t="shared" si="0"/>
        <v>835.41000000000008</v>
      </c>
      <c r="J10" s="3">
        <f t="shared" si="0"/>
        <v>0</v>
      </c>
      <c r="K10" s="3">
        <f t="shared" si="1"/>
        <v>2999303.8200000003</v>
      </c>
    </row>
    <row r="11" spans="1:11" x14ac:dyDescent="0.25">
      <c r="A11" s="2" t="s">
        <v>19</v>
      </c>
      <c r="B11" s="3">
        <f t="shared" si="0"/>
        <v>1086073.42</v>
      </c>
      <c r="C11" s="3">
        <f t="shared" si="0"/>
        <v>321333.3</v>
      </c>
      <c r="D11" s="3">
        <f t="shared" si="0"/>
        <v>34366.119999999995</v>
      </c>
      <c r="E11" s="3">
        <f t="shared" si="0"/>
        <v>77.430000000000007</v>
      </c>
      <c r="F11" s="3">
        <f t="shared" si="0"/>
        <v>8564.65</v>
      </c>
      <c r="G11" s="3">
        <f t="shared" si="0"/>
        <v>339629.47</v>
      </c>
      <c r="H11" s="3">
        <f t="shared" si="0"/>
        <v>13624.779999999999</v>
      </c>
      <c r="I11" s="3">
        <f t="shared" si="0"/>
        <v>7984.23</v>
      </c>
      <c r="J11" s="3">
        <f t="shared" si="0"/>
        <v>0</v>
      </c>
      <c r="K11" s="3">
        <f t="shared" si="1"/>
        <v>1811653.3999999997</v>
      </c>
    </row>
    <row r="12" spans="1:11" x14ac:dyDescent="0.25">
      <c r="A12" s="2" t="s">
        <v>20</v>
      </c>
      <c r="B12" s="3">
        <f t="shared" si="0"/>
        <v>1138392.96</v>
      </c>
      <c r="C12" s="3">
        <f t="shared" si="0"/>
        <v>391411.87</v>
      </c>
      <c r="D12" s="3">
        <f t="shared" si="0"/>
        <v>19824.809999999998</v>
      </c>
      <c r="E12" s="3">
        <f t="shared" si="0"/>
        <v>44.67</v>
      </c>
      <c r="F12" s="3">
        <f t="shared" si="0"/>
        <v>16079.43</v>
      </c>
      <c r="G12" s="3">
        <f t="shared" si="0"/>
        <v>355990.47000000003</v>
      </c>
      <c r="H12" s="3">
        <f t="shared" si="0"/>
        <v>25579.43</v>
      </c>
      <c r="I12" s="3">
        <f t="shared" si="0"/>
        <v>4605.87</v>
      </c>
      <c r="J12" s="3">
        <f t="shared" si="0"/>
        <v>0</v>
      </c>
      <c r="K12" s="3">
        <f t="shared" si="1"/>
        <v>1951929.51</v>
      </c>
    </row>
    <row r="13" spans="1:11" x14ac:dyDescent="0.25">
      <c r="A13" s="2" t="s">
        <v>21</v>
      </c>
      <c r="B13" s="3">
        <f t="shared" si="0"/>
        <v>1152362.42</v>
      </c>
      <c r="C13" s="3">
        <f t="shared" si="0"/>
        <v>336685.95999999996</v>
      </c>
      <c r="D13" s="3">
        <f t="shared" si="0"/>
        <v>35298.99</v>
      </c>
      <c r="E13" s="3">
        <f t="shared" si="0"/>
        <v>79.53</v>
      </c>
      <c r="F13" s="3">
        <f t="shared" si="0"/>
        <v>11248.519999999999</v>
      </c>
      <c r="G13" s="3">
        <f t="shared" si="0"/>
        <v>360358.92000000004</v>
      </c>
      <c r="H13" s="3">
        <f t="shared" si="0"/>
        <v>17894.330000000002</v>
      </c>
      <c r="I13" s="3">
        <f t="shared" si="0"/>
        <v>8200.9500000000007</v>
      </c>
      <c r="J13" s="3">
        <f t="shared" si="0"/>
        <v>0</v>
      </c>
      <c r="K13" s="3">
        <f t="shared" si="1"/>
        <v>1922129.6199999999</v>
      </c>
    </row>
    <row r="14" spans="1:11" x14ac:dyDescent="0.25">
      <c r="A14" s="2" t="s">
        <v>22</v>
      </c>
      <c r="B14" s="3">
        <f t="shared" si="0"/>
        <v>1192732.48</v>
      </c>
      <c r="C14" s="3">
        <f t="shared" si="0"/>
        <v>431366.08</v>
      </c>
      <c r="D14" s="3">
        <f t="shared" si="0"/>
        <v>17430.150000000001</v>
      </c>
      <c r="E14" s="3">
        <f t="shared" si="0"/>
        <v>39.269999999999996</v>
      </c>
      <c r="F14" s="3">
        <f t="shared" si="0"/>
        <v>16294.17</v>
      </c>
      <c r="G14" s="3">
        <f t="shared" si="0"/>
        <v>372983.17</v>
      </c>
      <c r="H14" s="3">
        <f t="shared" si="0"/>
        <v>25921.040000000001</v>
      </c>
      <c r="I14" s="3">
        <f t="shared" si="0"/>
        <v>4049.5199999999995</v>
      </c>
      <c r="J14" s="3">
        <f t="shared" si="0"/>
        <v>0</v>
      </c>
      <c r="K14" s="3">
        <f t="shared" si="1"/>
        <v>2060815.88</v>
      </c>
    </row>
    <row r="15" spans="1:11" x14ac:dyDescent="0.25">
      <c r="A15" s="2" t="s">
        <v>23</v>
      </c>
      <c r="B15" s="3">
        <f t="shared" si="0"/>
        <v>1192430.52</v>
      </c>
      <c r="C15" s="3">
        <f t="shared" si="0"/>
        <v>366057.95999999996</v>
      </c>
      <c r="D15" s="3">
        <f t="shared" si="0"/>
        <v>27791.519999999997</v>
      </c>
      <c r="E15" s="3">
        <f t="shared" si="0"/>
        <v>62.620000000000005</v>
      </c>
      <c r="F15" s="3">
        <f t="shared" si="0"/>
        <v>17844.620000000003</v>
      </c>
      <c r="G15" s="3">
        <f t="shared" si="0"/>
        <v>372888.74</v>
      </c>
      <c r="H15" s="3">
        <f t="shared" si="0"/>
        <v>28387.51</v>
      </c>
      <c r="I15" s="3">
        <f t="shared" si="0"/>
        <v>6456.75</v>
      </c>
      <c r="J15" s="3">
        <f t="shared" si="0"/>
        <v>0</v>
      </c>
      <c r="K15" s="3">
        <f t="shared" si="1"/>
        <v>2011920.2400000002</v>
      </c>
    </row>
    <row r="16" spans="1:11" x14ac:dyDescent="0.25">
      <c r="A16" s="2" t="s">
        <v>24</v>
      </c>
      <c r="B16" s="3">
        <f t="shared" si="0"/>
        <v>7053163.9399999995</v>
      </c>
      <c r="C16" s="3">
        <f t="shared" si="0"/>
        <v>1303259.5899999999</v>
      </c>
      <c r="D16" s="3">
        <f t="shared" si="0"/>
        <v>186736.76</v>
      </c>
      <c r="E16" s="3">
        <f t="shared" si="0"/>
        <v>420.75</v>
      </c>
      <c r="F16" s="3">
        <f t="shared" si="0"/>
        <v>254335.65000000002</v>
      </c>
      <c r="G16" s="3">
        <f t="shared" si="0"/>
        <v>2205617.3199999998</v>
      </c>
      <c r="H16" s="3">
        <f t="shared" si="0"/>
        <v>404601.32</v>
      </c>
      <c r="I16" s="3">
        <f t="shared" si="0"/>
        <v>43384.26</v>
      </c>
      <c r="J16" s="3">
        <f t="shared" si="0"/>
        <v>0</v>
      </c>
      <c r="K16" s="3">
        <f t="shared" si="1"/>
        <v>11451519.59</v>
      </c>
    </row>
    <row r="17" spans="1:11" x14ac:dyDescent="0.25">
      <c r="A17" s="2" t="s">
        <v>25</v>
      </c>
      <c r="B17" s="3">
        <f t="shared" si="0"/>
        <v>1188839.8599999999</v>
      </c>
      <c r="C17" s="3">
        <f t="shared" si="0"/>
        <v>378581.62</v>
      </c>
      <c r="D17" s="3">
        <f t="shared" si="0"/>
        <v>25330.809999999998</v>
      </c>
      <c r="E17" s="3">
        <f t="shared" si="0"/>
        <v>57.07</v>
      </c>
      <c r="F17" s="3">
        <f t="shared" si="0"/>
        <v>17701.560000000001</v>
      </c>
      <c r="G17" s="3">
        <f t="shared" si="0"/>
        <v>371765.89</v>
      </c>
      <c r="H17" s="3">
        <f t="shared" si="0"/>
        <v>28159.93</v>
      </c>
      <c r="I17" s="3">
        <f t="shared" si="0"/>
        <v>5885.07</v>
      </c>
      <c r="J17" s="3">
        <f t="shared" si="0"/>
        <v>43971</v>
      </c>
      <c r="K17" s="3">
        <f t="shared" si="1"/>
        <v>2060292.81</v>
      </c>
    </row>
    <row r="18" spans="1:11" x14ac:dyDescent="0.25">
      <c r="A18" s="2" t="s">
        <v>26</v>
      </c>
      <c r="B18" s="3">
        <f t="shared" si="0"/>
        <v>1703431</v>
      </c>
      <c r="C18" s="3">
        <f t="shared" si="0"/>
        <v>539489.64</v>
      </c>
      <c r="D18" s="3">
        <f t="shared" si="0"/>
        <v>19785.010000000002</v>
      </c>
      <c r="E18" s="3">
        <f t="shared" si="0"/>
        <v>44.57</v>
      </c>
      <c r="F18" s="3">
        <f t="shared" si="0"/>
        <v>44421.009999999995</v>
      </c>
      <c r="G18" s="3">
        <f t="shared" si="0"/>
        <v>532685.32999999996</v>
      </c>
      <c r="H18" s="3">
        <f t="shared" si="0"/>
        <v>70665.679999999993</v>
      </c>
      <c r="I18" s="3">
        <f t="shared" si="0"/>
        <v>4596.63</v>
      </c>
      <c r="J18" s="3">
        <f t="shared" si="0"/>
        <v>0</v>
      </c>
      <c r="K18" s="3">
        <f t="shared" si="1"/>
        <v>2915118.8699999996</v>
      </c>
    </row>
    <row r="19" spans="1:11" x14ac:dyDescent="0.25">
      <c r="A19" s="2" t="s">
        <v>27</v>
      </c>
      <c r="B19" s="3">
        <f t="shared" si="0"/>
        <v>1204914.8599999999</v>
      </c>
      <c r="C19" s="3">
        <f t="shared" si="0"/>
        <v>290567.40000000002</v>
      </c>
      <c r="D19" s="3">
        <f t="shared" si="0"/>
        <v>43821.85</v>
      </c>
      <c r="E19" s="3">
        <f t="shared" si="0"/>
        <v>98.74</v>
      </c>
      <c r="F19" s="3">
        <f t="shared" si="0"/>
        <v>16425.329999999998</v>
      </c>
      <c r="G19" s="3">
        <f t="shared" si="0"/>
        <v>376792.75</v>
      </c>
      <c r="H19" s="3">
        <f t="shared" si="0"/>
        <v>26129.690000000002</v>
      </c>
      <c r="I19" s="3">
        <f t="shared" si="0"/>
        <v>10181.07</v>
      </c>
      <c r="J19" s="3">
        <f t="shared" si="0"/>
        <v>0</v>
      </c>
      <c r="K19" s="3">
        <f t="shared" si="1"/>
        <v>1968931.69</v>
      </c>
    </row>
    <row r="20" spans="1:11" x14ac:dyDescent="0.25">
      <c r="A20" s="2" t="s">
        <v>28</v>
      </c>
      <c r="B20" s="3">
        <f t="shared" si="0"/>
        <v>5038238.38</v>
      </c>
      <c r="C20" s="3">
        <f t="shared" si="0"/>
        <v>628014.12</v>
      </c>
      <c r="D20" s="3">
        <f t="shared" si="0"/>
        <v>117792.12</v>
      </c>
      <c r="E20" s="3">
        <f t="shared" si="0"/>
        <v>265.39</v>
      </c>
      <c r="F20" s="3">
        <f t="shared" si="0"/>
        <v>260192.36</v>
      </c>
      <c r="G20" s="3">
        <f t="shared" si="0"/>
        <v>1575523.54</v>
      </c>
      <c r="H20" s="3">
        <f t="shared" si="0"/>
        <v>413918.27</v>
      </c>
      <c r="I20" s="3">
        <f t="shared" si="0"/>
        <v>27366.449999999997</v>
      </c>
      <c r="J20" s="3">
        <f t="shared" si="0"/>
        <v>0</v>
      </c>
      <c r="K20" s="3">
        <f t="shared" si="1"/>
        <v>8061310.6299999999</v>
      </c>
    </row>
    <row r="21" spans="1:11" x14ac:dyDescent="0.25">
      <c r="A21" s="2" t="s">
        <v>29</v>
      </c>
      <c r="B21" s="3">
        <f t="shared" ref="B21:J36" si="2">+B99+B177+B256</f>
        <v>2307214.4400000004</v>
      </c>
      <c r="C21" s="3">
        <f t="shared" si="2"/>
        <v>648419.14</v>
      </c>
      <c r="D21" s="3">
        <f t="shared" si="2"/>
        <v>34296.300000000003</v>
      </c>
      <c r="E21" s="3">
        <f t="shared" si="2"/>
        <v>77.28</v>
      </c>
      <c r="F21" s="3">
        <f t="shared" si="2"/>
        <v>68373.039999999994</v>
      </c>
      <c r="G21" s="3">
        <f t="shared" si="2"/>
        <v>721496.36</v>
      </c>
      <c r="H21" s="3">
        <f t="shared" si="2"/>
        <v>108768.96000000001</v>
      </c>
      <c r="I21" s="3">
        <f t="shared" si="2"/>
        <v>7968</v>
      </c>
      <c r="J21" s="3">
        <f t="shared" si="2"/>
        <v>0</v>
      </c>
      <c r="K21" s="3">
        <f t="shared" si="1"/>
        <v>3896613.52</v>
      </c>
    </row>
    <row r="22" spans="1:11" x14ac:dyDescent="0.25">
      <c r="A22" s="2" t="s">
        <v>30</v>
      </c>
      <c r="B22" s="3">
        <f t="shared" si="2"/>
        <v>17009477.859999999</v>
      </c>
      <c r="C22" s="3">
        <f t="shared" si="2"/>
        <v>2294459.19</v>
      </c>
      <c r="D22" s="3">
        <f t="shared" si="2"/>
        <v>410279.9</v>
      </c>
      <c r="E22" s="3">
        <f t="shared" si="2"/>
        <v>924.42</v>
      </c>
      <c r="F22" s="3">
        <f t="shared" si="2"/>
        <v>829208.6</v>
      </c>
      <c r="G22" s="3">
        <f t="shared" si="2"/>
        <v>5319087.92</v>
      </c>
      <c r="H22" s="3">
        <f t="shared" si="2"/>
        <v>1319118.6499999999</v>
      </c>
      <c r="I22" s="3">
        <f t="shared" si="2"/>
        <v>95319.69</v>
      </c>
      <c r="J22" s="3">
        <f t="shared" si="2"/>
        <v>0</v>
      </c>
      <c r="K22" s="3">
        <f t="shared" si="1"/>
        <v>27277876.23</v>
      </c>
    </row>
    <row r="23" spans="1:11" x14ac:dyDescent="0.25">
      <c r="A23" s="2" t="s">
        <v>31</v>
      </c>
      <c r="B23" s="3">
        <f t="shared" si="2"/>
        <v>84339284.609999999</v>
      </c>
      <c r="C23" s="3">
        <f t="shared" si="2"/>
        <v>9612265.5199999996</v>
      </c>
      <c r="D23" s="3">
        <f t="shared" si="2"/>
        <v>2228687.2000000002</v>
      </c>
      <c r="E23" s="3">
        <f t="shared" si="2"/>
        <v>5021.5599999999995</v>
      </c>
      <c r="F23" s="3">
        <f t="shared" si="2"/>
        <v>4249939.25</v>
      </c>
      <c r="G23" s="3">
        <f t="shared" si="2"/>
        <v>26374005.870000001</v>
      </c>
      <c r="H23" s="3">
        <f t="shared" si="2"/>
        <v>6760873.1100000003</v>
      </c>
      <c r="I23" s="3">
        <f t="shared" si="2"/>
        <v>517787.46</v>
      </c>
      <c r="J23" s="3">
        <f t="shared" si="2"/>
        <v>46083686</v>
      </c>
      <c r="K23" s="3">
        <f t="shared" si="1"/>
        <v>180171550.57999998</v>
      </c>
    </row>
    <row r="24" spans="1:11" x14ac:dyDescent="0.25">
      <c r="A24" s="2" t="s">
        <v>32</v>
      </c>
      <c r="B24" s="3">
        <f t="shared" si="2"/>
        <v>10633039.869999999</v>
      </c>
      <c r="C24" s="3">
        <f t="shared" si="2"/>
        <v>1815820.2599999998</v>
      </c>
      <c r="D24" s="3">
        <f t="shared" si="2"/>
        <v>309254.31</v>
      </c>
      <c r="E24" s="3">
        <f t="shared" si="2"/>
        <v>696.8</v>
      </c>
      <c r="F24" s="3">
        <f t="shared" si="2"/>
        <v>382433.79</v>
      </c>
      <c r="G24" s="3">
        <f t="shared" si="2"/>
        <v>3325091.7</v>
      </c>
      <c r="H24" s="3">
        <f t="shared" si="2"/>
        <v>608381.94999999995</v>
      </c>
      <c r="I24" s="3">
        <f t="shared" si="2"/>
        <v>71848.59</v>
      </c>
      <c r="J24" s="3">
        <f t="shared" si="2"/>
        <v>0</v>
      </c>
      <c r="K24" s="3">
        <f t="shared" si="1"/>
        <v>17146567.27</v>
      </c>
    </row>
    <row r="25" spans="1:11" x14ac:dyDescent="0.25">
      <c r="A25" s="2" t="s">
        <v>33</v>
      </c>
      <c r="B25" s="3">
        <f t="shared" si="2"/>
        <v>1791426.87</v>
      </c>
      <c r="C25" s="3">
        <f t="shared" si="2"/>
        <v>611749.22</v>
      </c>
      <c r="D25" s="3">
        <f t="shared" si="2"/>
        <v>1413.21</v>
      </c>
      <c r="E25" s="3">
        <f t="shared" si="2"/>
        <v>3.19</v>
      </c>
      <c r="F25" s="3">
        <f t="shared" si="2"/>
        <v>59450.600000000006</v>
      </c>
      <c r="G25" s="3">
        <f t="shared" si="2"/>
        <v>560202.79</v>
      </c>
      <c r="H25" s="3">
        <f t="shared" si="2"/>
        <v>94575</v>
      </c>
      <c r="I25" s="3">
        <f t="shared" si="2"/>
        <v>328.32</v>
      </c>
      <c r="J25" s="3">
        <f t="shared" si="2"/>
        <v>0</v>
      </c>
      <c r="K25" s="3">
        <f t="shared" si="1"/>
        <v>3119149.1999999997</v>
      </c>
    </row>
    <row r="26" spans="1:11" x14ac:dyDescent="0.25">
      <c r="A26" s="2" t="s">
        <v>34</v>
      </c>
      <c r="B26" s="3">
        <f t="shared" si="2"/>
        <v>1325557.98</v>
      </c>
      <c r="C26" s="3">
        <f t="shared" si="2"/>
        <v>472375.31</v>
      </c>
      <c r="D26" s="3">
        <f t="shared" si="2"/>
        <v>12233.29</v>
      </c>
      <c r="E26" s="3">
        <f t="shared" si="2"/>
        <v>27.560000000000002</v>
      </c>
      <c r="F26" s="3">
        <f t="shared" si="2"/>
        <v>27506.719999999998</v>
      </c>
      <c r="G26" s="3">
        <f t="shared" si="2"/>
        <v>414519.44000000006</v>
      </c>
      <c r="H26" s="3">
        <f t="shared" si="2"/>
        <v>43758.149999999994</v>
      </c>
      <c r="I26" s="3">
        <f t="shared" si="2"/>
        <v>2842.14</v>
      </c>
      <c r="J26" s="3">
        <f t="shared" si="2"/>
        <v>0</v>
      </c>
      <c r="K26" s="3">
        <f t="shared" si="1"/>
        <v>2298820.5900000003</v>
      </c>
    </row>
    <row r="27" spans="1:11" x14ac:dyDescent="0.25">
      <c r="A27" s="2" t="s">
        <v>35</v>
      </c>
      <c r="B27" s="3">
        <f t="shared" si="2"/>
        <v>1099009.7</v>
      </c>
      <c r="C27" s="3">
        <f t="shared" si="2"/>
        <v>380043.95999999996</v>
      </c>
      <c r="D27" s="3">
        <f t="shared" si="2"/>
        <v>22634.32</v>
      </c>
      <c r="E27" s="3">
        <f t="shared" si="2"/>
        <v>51</v>
      </c>
      <c r="F27" s="3">
        <f t="shared" si="2"/>
        <v>11176.85</v>
      </c>
      <c r="G27" s="3">
        <f t="shared" si="2"/>
        <v>343674.81999999995</v>
      </c>
      <c r="H27" s="3">
        <f t="shared" si="2"/>
        <v>17780.32</v>
      </c>
      <c r="I27" s="3">
        <f t="shared" si="2"/>
        <v>5258.61</v>
      </c>
      <c r="J27" s="3">
        <f t="shared" si="2"/>
        <v>0</v>
      </c>
      <c r="K27" s="3">
        <f t="shared" si="1"/>
        <v>1879629.58</v>
      </c>
    </row>
    <row r="28" spans="1:11" x14ac:dyDescent="0.25">
      <c r="A28" s="2" t="s">
        <v>36</v>
      </c>
      <c r="B28" s="3">
        <f t="shared" si="2"/>
        <v>2319827.83</v>
      </c>
      <c r="C28" s="3">
        <f t="shared" si="2"/>
        <v>715160.69000000006</v>
      </c>
      <c r="D28" s="3">
        <f t="shared" si="2"/>
        <v>18408.89</v>
      </c>
      <c r="E28" s="3">
        <f t="shared" si="2"/>
        <v>41.480000000000004</v>
      </c>
      <c r="F28" s="3">
        <f t="shared" si="2"/>
        <v>73979.319999999992</v>
      </c>
      <c r="G28" s="3">
        <f t="shared" si="2"/>
        <v>725440.74</v>
      </c>
      <c r="H28" s="3">
        <f t="shared" si="2"/>
        <v>117687.52000000002</v>
      </c>
      <c r="I28" s="3">
        <f t="shared" si="2"/>
        <v>4276.92</v>
      </c>
      <c r="J28" s="3">
        <f t="shared" si="2"/>
        <v>0</v>
      </c>
      <c r="K28" s="3">
        <f t="shared" si="1"/>
        <v>3974823.39</v>
      </c>
    </row>
    <row r="29" spans="1:11" x14ac:dyDescent="0.25">
      <c r="A29" s="2" t="s">
        <v>37</v>
      </c>
      <c r="B29" s="3">
        <f t="shared" si="2"/>
        <v>1089455.0699999998</v>
      </c>
      <c r="C29" s="3">
        <f t="shared" si="2"/>
        <v>277939.13</v>
      </c>
      <c r="D29" s="3">
        <f t="shared" si="2"/>
        <v>41360.47</v>
      </c>
      <c r="E29" s="3">
        <f t="shared" si="2"/>
        <v>93.19</v>
      </c>
      <c r="F29" s="3">
        <f t="shared" si="2"/>
        <v>9840.869999999999</v>
      </c>
      <c r="G29" s="3">
        <f t="shared" si="2"/>
        <v>340686.97000000003</v>
      </c>
      <c r="H29" s="3">
        <f t="shared" si="2"/>
        <v>15655.010000000002</v>
      </c>
      <c r="I29" s="3">
        <f t="shared" si="2"/>
        <v>9609.2100000000009</v>
      </c>
      <c r="J29" s="3">
        <f t="shared" si="2"/>
        <v>0</v>
      </c>
      <c r="K29" s="3">
        <f t="shared" si="1"/>
        <v>1784639.9199999997</v>
      </c>
    </row>
    <row r="30" spans="1:11" x14ac:dyDescent="0.25">
      <c r="A30" s="2" t="s">
        <v>38</v>
      </c>
      <c r="B30" s="3">
        <f t="shared" si="2"/>
        <v>12968297.739999998</v>
      </c>
      <c r="C30" s="3">
        <f t="shared" si="2"/>
        <v>2017122.04</v>
      </c>
      <c r="D30" s="3">
        <f t="shared" si="2"/>
        <v>296663</v>
      </c>
      <c r="E30" s="3">
        <f t="shared" si="2"/>
        <v>668.43000000000006</v>
      </c>
      <c r="F30" s="3">
        <f t="shared" si="2"/>
        <v>596260.64</v>
      </c>
      <c r="G30" s="3">
        <f t="shared" si="2"/>
        <v>4055357.64</v>
      </c>
      <c r="H30" s="3">
        <f t="shared" si="2"/>
        <v>948541.22</v>
      </c>
      <c r="I30" s="3">
        <f t="shared" si="2"/>
        <v>68923.259999999995</v>
      </c>
      <c r="J30" s="3">
        <f t="shared" si="2"/>
        <v>0</v>
      </c>
      <c r="K30" s="3">
        <f t="shared" si="1"/>
        <v>20951833.969999999</v>
      </c>
    </row>
    <row r="31" spans="1:11" x14ac:dyDescent="0.25">
      <c r="A31" s="2" t="s">
        <v>39</v>
      </c>
      <c r="B31" s="3">
        <f t="shared" si="2"/>
        <v>14532833.220000001</v>
      </c>
      <c r="C31" s="3">
        <f t="shared" si="2"/>
        <v>1883531.2499999998</v>
      </c>
      <c r="D31" s="3">
        <f t="shared" si="2"/>
        <v>399232.03</v>
      </c>
      <c r="E31" s="3">
        <f t="shared" si="2"/>
        <v>899.53</v>
      </c>
      <c r="F31" s="3">
        <f t="shared" si="2"/>
        <v>669524.38</v>
      </c>
      <c r="G31" s="3">
        <f t="shared" si="2"/>
        <v>4544608.5</v>
      </c>
      <c r="H31" s="3">
        <f t="shared" si="2"/>
        <v>1065090.3600000001</v>
      </c>
      <c r="I31" s="3">
        <f t="shared" si="2"/>
        <v>92752.950000000012</v>
      </c>
      <c r="J31" s="3">
        <f t="shared" si="2"/>
        <v>0</v>
      </c>
      <c r="K31" s="3">
        <f t="shared" si="1"/>
        <v>23188472.219999999</v>
      </c>
    </row>
    <row r="32" spans="1:11" x14ac:dyDescent="0.25">
      <c r="A32" s="2" t="s">
        <v>40</v>
      </c>
      <c r="B32" s="3">
        <f t="shared" si="2"/>
        <v>2507295.0299999998</v>
      </c>
      <c r="C32" s="3">
        <f t="shared" si="2"/>
        <v>734815.35</v>
      </c>
      <c r="D32" s="3">
        <f t="shared" si="2"/>
        <v>15061.349999999999</v>
      </c>
      <c r="E32" s="3">
        <f t="shared" si="2"/>
        <v>33.94</v>
      </c>
      <c r="F32" s="3">
        <f t="shared" si="2"/>
        <v>93052.84</v>
      </c>
      <c r="G32" s="3">
        <f t="shared" si="2"/>
        <v>784064.21</v>
      </c>
      <c r="H32" s="3">
        <f t="shared" si="2"/>
        <v>148029.97</v>
      </c>
      <c r="I32" s="3">
        <f t="shared" si="2"/>
        <v>3499.17</v>
      </c>
      <c r="J32" s="3">
        <f t="shared" si="2"/>
        <v>0</v>
      </c>
      <c r="K32" s="3">
        <f t="shared" si="1"/>
        <v>4285851.8599999994</v>
      </c>
    </row>
    <row r="33" spans="1:11" x14ac:dyDescent="0.25">
      <c r="A33" s="2" t="s">
        <v>41</v>
      </c>
      <c r="B33" s="3">
        <f t="shared" si="2"/>
        <v>3597328.1</v>
      </c>
      <c r="C33" s="3">
        <f t="shared" si="2"/>
        <v>818966.57</v>
      </c>
      <c r="D33" s="3">
        <f t="shared" si="2"/>
        <v>63124.88</v>
      </c>
      <c r="E33" s="3">
        <f t="shared" si="2"/>
        <v>142.23000000000002</v>
      </c>
      <c r="F33" s="3">
        <f t="shared" si="2"/>
        <v>134527.65000000002</v>
      </c>
      <c r="G33" s="3">
        <f t="shared" si="2"/>
        <v>1124931.93</v>
      </c>
      <c r="H33" s="3">
        <f t="shared" si="2"/>
        <v>214008.78999999998</v>
      </c>
      <c r="I33" s="3">
        <f t="shared" si="2"/>
        <v>14665.71</v>
      </c>
      <c r="J33" s="3">
        <f t="shared" si="2"/>
        <v>0</v>
      </c>
      <c r="K33" s="3">
        <f t="shared" si="1"/>
        <v>5967695.8600000003</v>
      </c>
    </row>
    <row r="34" spans="1:11" x14ac:dyDescent="0.25">
      <c r="A34" s="2" t="s">
        <v>42</v>
      </c>
      <c r="B34" s="3">
        <f t="shared" si="2"/>
        <v>1120063.68</v>
      </c>
      <c r="C34" s="3">
        <f t="shared" si="2"/>
        <v>400386.70999999996</v>
      </c>
      <c r="D34" s="3">
        <f t="shared" si="2"/>
        <v>17724.95</v>
      </c>
      <c r="E34" s="3">
        <f t="shared" si="2"/>
        <v>39.94</v>
      </c>
      <c r="F34" s="3">
        <f t="shared" si="2"/>
        <v>14731.560000000001</v>
      </c>
      <c r="G34" s="3">
        <f t="shared" si="2"/>
        <v>350258.67000000004</v>
      </c>
      <c r="H34" s="3">
        <f t="shared" si="2"/>
        <v>23435.190000000002</v>
      </c>
      <c r="I34" s="3">
        <f t="shared" si="2"/>
        <v>4118.01</v>
      </c>
      <c r="J34" s="3">
        <f t="shared" si="2"/>
        <v>0</v>
      </c>
      <c r="K34" s="3">
        <f t="shared" si="1"/>
        <v>1930758.7099999997</v>
      </c>
    </row>
    <row r="35" spans="1:11" x14ac:dyDescent="0.25">
      <c r="A35" s="2" t="s">
        <v>43</v>
      </c>
      <c r="B35" s="3">
        <f t="shared" si="2"/>
        <v>32965580.869999997</v>
      </c>
      <c r="C35" s="3">
        <f t="shared" si="2"/>
        <v>4274128.41</v>
      </c>
      <c r="D35" s="3">
        <f t="shared" si="2"/>
        <v>873209.77</v>
      </c>
      <c r="E35" s="3">
        <f t="shared" si="2"/>
        <v>1967.4699999999998</v>
      </c>
      <c r="F35" s="3">
        <f t="shared" si="2"/>
        <v>1554605.35</v>
      </c>
      <c r="G35" s="3">
        <f t="shared" si="2"/>
        <v>10308771.630000001</v>
      </c>
      <c r="H35" s="3">
        <f t="shared" si="2"/>
        <v>2473091.7000000002</v>
      </c>
      <c r="I35" s="3">
        <f t="shared" si="2"/>
        <v>202871.49</v>
      </c>
      <c r="J35" s="3">
        <f t="shared" si="2"/>
        <v>0</v>
      </c>
      <c r="K35" s="3">
        <f t="shared" si="1"/>
        <v>52654226.690000013</v>
      </c>
    </row>
    <row r="36" spans="1:11" x14ac:dyDescent="0.25">
      <c r="A36" s="2" t="s">
        <v>44</v>
      </c>
      <c r="B36" s="3">
        <f t="shared" si="2"/>
        <v>133684832.31999999</v>
      </c>
      <c r="C36" s="3">
        <f t="shared" si="2"/>
        <v>13824790.329999998</v>
      </c>
      <c r="D36" s="3">
        <f t="shared" si="2"/>
        <v>3306235.7699999996</v>
      </c>
      <c r="E36" s="3">
        <f t="shared" si="2"/>
        <v>7449.4400000000005</v>
      </c>
      <c r="F36" s="3">
        <f t="shared" si="2"/>
        <v>7274232.3200000003</v>
      </c>
      <c r="G36" s="3">
        <f t="shared" si="2"/>
        <v>41805008.980000004</v>
      </c>
      <c r="H36" s="3">
        <f t="shared" si="2"/>
        <v>11571968.140000001</v>
      </c>
      <c r="I36" s="3">
        <f t="shared" si="2"/>
        <v>768132.66</v>
      </c>
      <c r="J36" s="3">
        <f t="shared" si="2"/>
        <v>34311052</v>
      </c>
      <c r="K36" s="3">
        <f t="shared" si="1"/>
        <v>246553701.95999995</v>
      </c>
    </row>
    <row r="37" spans="1:11" x14ac:dyDescent="0.25">
      <c r="A37" s="2" t="s">
        <v>45</v>
      </c>
      <c r="B37" s="3">
        <f t="shared" ref="B37:J52" si="3">+B115+B193+B272</f>
        <v>1203718.42</v>
      </c>
      <c r="C37" s="3">
        <f t="shared" si="3"/>
        <v>398604.57999999996</v>
      </c>
      <c r="D37" s="3">
        <f t="shared" si="3"/>
        <v>26685.14</v>
      </c>
      <c r="E37" s="3">
        <f t="shared" si="3"/>
        <v>60.12</v>
      </c>
      <c r="F37" s="3">
        <f t="shared" si="3"/>
        <v>13681.7</v>
      </c>
      <c r="G37" s="3">
        <f t="shared" si="3"/>
        <v>376418.61</v>
      </c>
      <c r="H37" s="3">
        <f t="shared" si="3"/>
        <v>21765.06</v>
      </c>
      <c r="I37" s="3">
        <f t="shared" si="3"/>
        <v>6199.7100000000009</v>
      </c>
      <c r="J37" s="3">
        <f t="shared" si="3"/>
        <v>0</v>
      </c>
      <c r="K37" s="3">
        <f t="shared" si="1"/>
        <v>2047133.3399999999</v>
      </c>
    </row>
    <row r="38" spans="1:11" x14ac:dyDescent="0.25">
      <c r="A38" s="2" t="s">
        <v>46</v>
      </c>
      <c r="B38" s="3">
        <f t="shared" si="3"/>
        <v>1109464.46</v>
      </c>
      <c r="C38" s="3">
        <f t="shared" si="3"/>
        <v>327676.61</v>
      </c>
      <c r="D38" s="3">
        <f t="shared" si="3"/>
        <v>32729.73</v>
      </c>
      <c r="E38" s="3">
        <f t="shared" si="3"/>
        <v>73.740000000000009</v>
      </c>
      <c r="F38" s="3">
        <f t="shared" si="3"/>
        <v>11522.75</v>
      </c>
      <c r="G38" s="3">
        <f t="shared" si="3"/>
        <v>346944.17000000004</v>
      </c>
      <c r="H38" s="3">
        <f t="shared" si="3"/>
        <v>18330.580000000002</v>
      </c>
      <c r="I38" s="3">
        <f t="shared" si="3"/>
        <v>7604.0399999999991</v>
      </c>
      <c r="J38" s="3">
        <f t="shared" si="3"/>
        <v>0</v>
      </c>
      <c r="K38" s="3">
        <f t="shared" si="1"/>
        <v>1854346.08</v>
      </c>
    </row>
    <row r="39" spans="1:11" x14ac:dyDescent="0.25">
      <c r="A39" s="2" t="s">
        <v>47</v>
      </c>
      <c r="B39" s="3">
        <f t="shared" si="3"/>
        <v>17576584.609999999</v>
      </c>
      <c r="C39" s="3">
        <f t="shared" si="3"/>
        <v>2206249.7400000002</v>
      </c>
      <c r="D39" s="3">
        <f t="shared" si="3"/>
        <v>406052.56999999995</v>
      </c>
      <c r="E39" s="3">
        <f t="shared" si="3"/>
        <v>914.90000000000009</v>
      </c>
      <c r="F39" s="3">
        <f t="shared" si="3"/>
        <v>910082.59</v>
      </c>
      <c r="G39" s="3">
        <f t="shared" si="3"/>
        <v>5496429.6500000004</v>
      </c>
      <c r="H39" s="3">
        <f t="shared" si="3"/>
        <v>1447774.33</v>
      </c>
      <c r="I39" s="3">
        <f t="shared" si="3"/>
        <v>94337.58</v>
      </c>
      <c r="J39" s="3">
        <f t="shared" si="3"/>
        <v>0</v>
      </c>
      <c r="K39" s="3">
        <f t="shared" si="1"/>
        <v>28138425.969999999</v>
      </c>
    </row>
    <row r="40" spans="1:11" x14ac:dyDescent="0.25">
      <c r="A40" s="2" t="s">
        <v>48</v>
      </c>
      <c r="B40" s="3">
        <f t="shared" si="3"/>
        <v>1108205.44</v>
      </c>
      <c r="C40" s="3">
        <f t="shared" si="3"/>
        <v>385084.80999999994</v>
      </c>
      <c r="D40" s="3">
        <f t="shared" si="3"/>
        <v>20384.769999999997</v>
      </c>
      <c r="E40" s="3">
        <f t="shared" si="3"/>
        <v>45.929999999999993</v>
      </c>
      <c r="F40" s="3">
        <f t="shared" si="3"/>
        <v>13622.189999999999</v>
      </c>
      <c r="G40" s="3">
        <f t="shared" si="3"/>
        <v>346550.46</v>
      </c>
      <c r="H40" s="3">
        <f t="shared" si="3"/>
        <v>21670.42</v>
      </c>
      <c r="I40" s="3">
        <f t="shared" si="3"/>
        <v>4735.9500000000007</v>
      </c>
      <c r="J40" s="3">
        <f t="shared" si="3"/>
        <v>1199</v>
      </c>
      <c r="K40" s="3">
        <f t="shared" si="1"/>
        <v>1901498.9699999997</v>
      </c>
    </row>
    <row r="41" spans="1:11" x14ac:dyDescent="0.25">
      <c r="A41" s="2" t="s">
        <v>49</v>
      </c>
      <c r="B41" s="3">
        <f t="shared" si="3"/>
        <v>2724552.8</v>
      </c>
      <c r="C41" s="3">
        <f t="shared" si="3"/>
        <v>645697.02</v>
      </c>
      <c r="D41" s="3">
        <f t="shared" si="3"/>
        <v>27796.119999999995</v>
      </c>
      <c r="E41" s="3">
        <f t="shared" si="3"/>
        <v>62.620000000000005</v>
      </c>
      <c r="F41" s="3">
        <f t="shared" si="3"/>
        <v>119140.01000000001</v>
      </c>
      <c r="G41" s="3">
        <f t="shared" si="3"/>
        <v>852003.54999999993</v>
      </c>
      <c r="H41" s="3">
        <f t="shared" si="3"/>
        <v>189529.88</v>
      </c>
      <c r="I41" s="3">
        <f t="shared" si="3"/>
        <v>6457.83</v>
      </c>
      <c r="J41" s="3">
        <f t="shared" si="3"/>
        <v>0</v>
      </c>
      <c r="K41" s="3">
        <f t="shared" si="1"/>
        <v>4565239.83</v>
      </c>
    </row>
    <row r="42" spans="1:11" x14ac:dyDescent="0.25">
      <c r="A42" s="2" t="s">
        <v>50</v>
      </c>
      <c r="B42" s="3">
        <f t="shared" si="3"/>
        <v>6504203.7799999993</v>
      </c>
      <c r="C42" s="3">
        <f t="shared" si="3"/>
        <v>1192215.56</v>
      </c>
      <c r="D42" s="3">
        <f t="shared" si="3"/>
        <v>122892.47999999998</v>
      </c>
      <c r="E42" s="3">
        <f t="shared" si="3"/>
        <v>276.89999999999998</v>
      </c>
      <c r="F42" s="3">
        <f t="shared" si="3"/>
        <v>291611.56</v>
      </c>
      <c r="G42" s="3">
        <f t="shared" si="3"/>
        <v>2033950.2399999998</v>
      </c>
      <c r="H42" s="3">
        <f t="shared" si="3"/>
        <v>463900.47</v>
      </c>
      <c r="I42" s="3">
        <f t="shared" si="3"/>
        <v>28551.42</v>
      </c>
      <c r="J42" s="3">
        <f t="shared" si="3"/>
        <v>0</v>
      </c>
      <c r="K42" s="3">
        <f t="shared" si="1"/>
        <v>10637602.41</v>
      </c>
    </row>
    <row r="43" spans="1:11" x14ac:dyDescent="0.25">
      <c r="A43" s="2" t="s">
        <v>51</v>
      </c>
      <c r="B43" s="3">
        <f t="shared" si="3"/>
        <v>1216798.47</v>
      </c>
      <c r="C43" s="3">
        <f t="shared" si="3"/>
        <v>430524.25</v>
      </c>
      <c r="D43" s="3">
        <f t="shared" si="3"/>
        <v>17471.43</v>
      </c>
      <c r="E43" s="3">
        <f t="shared" si="3"/>
        <v>39.36</v>
      </c>
      <c r="F43" s="3">
        <f t="shared" si="3"/>
        <v>18894.46</v>
      </c>
      <c r="G43" s="3">
        <f t="shared" si="3"/>
        <v>380508.91000000003</v>
      </c>
      <c r="H43" s="3">
        <f t="shared" si="3"/>
        <v>30057.64</v>
      </c>
      <c r="I43" s="3">
        <f t="shared" si="3"/>
        <v>4059.12</v>
      </c>
      <c r="J43" s="3">
        <f t="shared" si="3"/>
        <v>0</v>
      </c>
      <c r="K43" s="3">
        <f t="shared" si="1"/>
        <v>2098353.6399999997</v>
      </c>
    </row>
    <row r="44" spans="1:11" x14ac:dyDescent="0.25">
      <c r="A44" s="2" t="s">
        <v>52</v>
      </c>
      <c r="B44" s="3">
        <f t="shared" si="3"/>
        <v>1864815</v>
      </c>
      <c r="C44" s="3">
        <f t="shared" si="3"/>
        <v>585121.79</v>
      </c>
      <c r="D44" s="3">
        <f t="shared" si="3"/>
        <v>21472.04</v>
      </c>
      <c r="E44" s="3">
        <f t="shared" si="3"/>
        <v>48.39</v>
      </c>
      <c r="F44" s="3">
        <f t="shared" si="3"/>
        <v>49943.74</v>
      </c>
      <c r="G44" s="3">
        <f t="shared" si="3"/>
        <v>583152.22</v>
      </c>
      <c r="H44" s="3">
        <f t="shared" si="3"/>
        <v>79451.31</v>
      </c>
      <c r="I44" s="3">
        <f t="shared" si="3"/>
        <v>4988.58</v>
      </c>
      <c r="J44" s="3">
        <f t="shared" si="3"/>
        <v>0</v>
      </c>
      <c r="K44" s="3">
        <f t="shared" si="1"/>
        <v>3188993.0700000008</v>
      </c>
    </row>
    <row r="45" spans="1:11" x14ac:dyDescent="0.25">
      <c r="A45" s="2" t="s">
        <v>53</v>
      </c>
      <c r="B45" s="3">
        <f t="shared" si="3"/>
        <v>1911971.1399999997</v>
      </c>
      <c r="C45" s="3">
        <f t="shared" si="3"/>
        <v>645883.28</v>
      </c>
      <c r="D45" s="3">
        <f t="shared" si="3"/>
        <v>2235.62</v>
      </c>
      <c r="E45" s="3">
        <f t="shared" si="3"/>
        <v>5.03</v>
      </c>
      <c r="F45" s="3">
        <f t="shared" si="3"/>
        <v>64055.159999999996</v>
      </c>
      <c r="G45" s="3">
        <f t="shared" si="3"/>
        <v>597898.57000000007</v>
      </c>
      <c r="H45" s="3">
        <f t="shared" si="3"/>
        <v>101899.99000000002</v>
      </c>
      <c r="I45" s="3">
        <f t="shared" si="3"/>
        <v>519.39</v>
      </c>
      <c r="J45" s="3">
        <f t="shared" si="3"/>
        <v>0</v>
      </c>
      <c r="K45" s="3">
        <f t="shared" si="1"/>
        <v>3324468.18</v>
      </c>
    </row>
    <row r="46" spans="1:11" x14ac:dyDescent="0.25">
      <c r="A46" s="2" t="s">
        <v>54</v>
      </c>
      <c r="B46" s="3">
        <f t="shared" si="3"/>
        <v>1502501.3199999998</v>
      </c>
      <c r="C46" s="3">
        <f t="shared" si="3"/>
        <v>420238.56</v>
      </c>
      <c r="D46" s="3">
        <f t="shared" si="3"/>
        <v>38667.630000000005</v>
      </c>
      <c r="E46" s="3">
        <f t="shared" si="3"/>
        <v>87.12</v>
      </c>
      <c r="F46" s="3">
        <f t="shared" si="3"/>
        <v>26671.61</v>
      </c>
      <c r="G46" s="3">
        <f t="shared" si="3"/>
        <v>469851.97000000003</v>
      </c>
      <c r="H46" s="3">
        <f t="shared" si="3"/>
        <v>42429.61</v>
      </c>
      <c r="I46" s="3">
        <f t="shared" si="3"/>
        <v>8983.59</v>
      </c>
      <c r="J46" s="3">
        <f t="shared" si="3"/>
        <v>0</v>
      </c>
      <c r="K46" s="3">
        <f t="shared" si="1"/>
        <v>2509431.4099999997</v>
      </c>
    </row>
    <row r="47" spans="1:11" x14ac:dyDescent="0.25">
      <c r="A47" s="2" t="s">
        <v>55</v>
      </c>
      <c r="B47" s="3">
        <f t="shared" si="3"/>
        <v>5955873.8300000001</v>
      </c>
      <c r="C47" s="3">
        <f t="shared" si="3"/>
        <v>1166417.0499999998</v>
      </c>
      <c r="D47" s="3">
        <f t="shared" si="3"/>
        <v>184631.88</v>
      </c>
      <c r="E47" s="3">
        <f t="shared" si="3"/>
        <v>416</v>
      </c>
      <c r="F47" s="3">
        <f t="shared" si="3"/>
        <v>171350.31</v>
      </c>
      <c r="G47" s="3">
        <f t="shared" si="3"/>
        <v>1862480.2599999998</v>
      </c>
      <c r="H47" s="3">
        <f t="shared" si="3"/>
        <v>272586.89</v>
      </c>
      <c r="I47" s="3">
        <f t="shared" si="3"/>
        <v>42895.229999999996</v>
      </c>
      <c r="J47" s="3">
        <f t="shared" si="3"/>
        <v>0</v>
      </c>
      <c r="K47" s="3">
        <f t="shared" si="1"/>
        <v>9656651.4499999993</v>
      </c>
    </row>
    <row r="48" spans="1:11" x14ac:dyDescent="0.25">
      <c r="A48" s="2" t="s">
        <v>56</v>
      </c>
      <c r="B48" s="3">
        <f t="shared" si="3"/>
        <v>35538291.659999996</v>
      </c>
      <c r="C48" s="3">
        <f t="shared" si="3"/>
        <v>4661487.6500000004</v>
      </c>
      <c r="D48" s="3">
        <f t="shared" si="3"/>
        <v>930058.76</v>
      </c>
      <c r="E48" s="3">
        <f t="shared" si="3"/>
        <v>2095.56</v>
      </c>
      <c r="F48" s="3">
        <f t="shared" si="3"/>
        <v>1677717.36</v>
      </c>
      <c r="G48" s="3">
        <f t="shared" si="3"/>
        <v>11113292.199999999</v>
      </c>
      <c r="H48" s="3">
        <f t="shared" si="3"/>
        <v>2668940.2999999998</v>
      </c>
      <c r="I48" s="3">
        <f t="shared" si="3"/>
        <v>216079.11</v>
      </c>
      <c r="J48" s="3">
        <f t="shared" si="3"/>
        <v>6912484</v>
      </c>
      <c r="K48" s="3">
        <f t="shared" si="1"/>
        <v>63720446.599999994</v>
      </c>
    </row>
    <row r="49" spans="1:11" x14ac:dyDescent="0.25">
      <c r="A49" s="2" t="s">
        <v>57</v>
      </c>
      <c r="B49" s="3">
        <f t="shared" si="3"/>
        <v>34162975.640000001</v>
      </c>
      <c r="C49" s="3">
        <f t="shared" si="3"/>
        <v>3485114.25</v>
      </c>
      <c r="D49" s="3">
        <f t="shared" si="3"/>
        <v>811423.92999999993</v>
      </c>
      <c r="E49" s="3">
        <f t="shared" si="3"/>
        <v>1828.25</v>
      </c>
      <c r="F49" s="3">
        <f t="shared" si="3"/>
        <v>1905989.63</v>
      </c>
      <c r="G49" s="3">
        <f t="shared" si="3"/>
        <v>10683212.73</v>
      </c>
      <c r="H49" s="3">
        <f t="shared" si="3"/>
        <v>3032079.5700000003</v>
      </c>
      <c r="I49" s="3">
        <f t="shared" si="3"/>
        <v>188516.88</v>
      </c>
      <c r="J49" s="3">
        <f t="shared" si="3"/>
        <v>0</v>
      </c>
      <c r="K49" s="3">
        <f t="shared" si="1"/>
        <v>54271140.88000001</v>
      </c>
    </row>
    <row r="50" spans="1:11" x14ac:dyDescent="0.25">
      <c r="A50" s="2" t="s">
        <v>58</v>
      </c>
      <c r="B50" s="3">
        <f t="shared" si="3"/>
        <v>1066838.32</v>
      </c>
      <c r="C50" s="3">
        <f t="shared" si="3"/>
        <v>264203.93</v>
      </c>
      <c r="D50" s="3">
        <f t="shared" si="3"/>
        <v>45446.630000000005</v>
      </c>
      <c r="E50" s="3">
        <f t="shared" si="3"/>
        <v>102.39999999999999</v>
      </c>
      <c r="F50" s="3">
        <f t="shared" si="3"/>
        <v>5713.64</v>
      </c>
      <c r="G50" s="3">
        <f t="shared" si="3"/>
        <v>333614.41000000003</v>
      </c>
      <c r="H50" s="3">
        <f t="shared" si="3"/>
        <v>9089.35</v>
      </c>
      <c r="I50" s="3">
        <f t="shared" si="3"/>
        <v>10558.53</v>
      </c>
      <c r="J50" s="3">
        <f t="shared" si="3"/>
        <v>0</v>
      </c>
      <c r="K50" s="3">
        <f t="shared" si="1"/>
        <v>1735567.2099999997</v>
      </c>
    </row>
    <row r="51" spans="1:11" x14ac:dyDescent="0.25">
      <c r="A51" s="2" t="s">
        <v>59</v>
      </c>
      <c r="B51" s="3">
        <f t="shared" si="3"/>
        <v>1510726.9</v>
      </c>
      <c r="C51" s="3">
        <f t="shared" si="3"/>
        <v>518028.48</v>
      </c>
      <c r="D51" s="3">
        <f t="shared" si="3"/>
        <v>15444.25</v>
      </c>
      <c r="E51" s="3">
        <f t="shared" si="3"/>
        <v>34.799999999999997</v>
      </c>
      <c r="F51" s="3">
        <f t="shared" si="3"/>
        <v>33769.089999999997</v>
      </c>
      <c r="G51" s="3">
        <f t="shared" si="3"/>
        <v>472424.19999999995</v>
      </c>
      <c r="H51" s="3">
        <f t="shared" si="3"/>
        <v>53720.43</v>
      </c>
      <c r="I51" s="3">
        <f t="shared" si="3"/>
        <v>3588.1499999999996</v>
      </c>
      <c r="J51" s="3">
        <f t="shared" si="3"/>
        <v>0</v>
      </c>
      <c r="K51" s="3">
        <f t="shared" si="1"/>
        <v>2607736.2999999998</v>
      </c>
    </row>
    <row r="52" spans="1:11" x14ac:dyDescent="0.25">
      <c r="A52" s="2" t="s">
        <v>60</v>
      </c>
      <c r="B52" s="3">
        <f t="shared" si="3"/>
        <v>1069755.23</v>
      </c>
      <c r="C52" s="3">
        <f t="shared" si="3"/>
        <v>279563.3</v>
      </c>
      <c r="D52" s="3">
        <f t="shared" si="3"/>
        <v>43767.03</v>
      </c>
      <c r="E52" s="3">
        <f t="shared" si="3"/>
        <v>98.609999999999985</v>
      </c>
      <c r="F52" s="3">
        <f t="shared" si="3"/>
        <v>4795.22</v>
      </c>
      <c r="G52" s="3">
        <f t="shared" si="3"/>
        <v>334526.56</v>
      </c>
      <c r="H52" s="3">
        <f t="shared" si="3"/>
        <v>7628.32</v>
      </c>
      <c r="I52" s="3">
        <f t="shared" si="3"/>
        <v>10168.32</v>
      </c>
      <c r="J52" s="3">
        <f t="shared" si="3"/>
        <v>0</v>
      </c>
      <c r="K52" s="3">
        <f t="shared" si="1"/>
        <v>1750302.5900000003</v>
      </c>
    </row>
    <row r="53" spans="1:11" x14ac:dyDescent="0.25">
      <c r="A53" s="2" t="s">
        <v>61</v>
      </c>
      <c r="B53" s="3">
        <f t="shared" ref="B53:J68" si="4">+B131+B209+B288</f>
        <v>2669072.7000000002</v>
      </c>
      <c r="C53" s="3">
        <f t="shared" si="4"/>
        <v>723552.33000000007</v>
      </c>
      <c r="D53" s="3">
        <f t="shared" si="4"/>
        <v>16673.8</v>
      </c>
      <c r="E53" s="3">
        <f t="shared" si="4"/>
        <v>37.570000000000007</v>
      </c>
      <c r="F53" s="3">
        <f t="shared" si="4"/>
        <v>110169.96</v>
      </c>
      <c r="G53" s="3">
        <f t="shared" si="4"/>
        <v>834654.2</v>
      </c>
      <c r="H53" s="3">
        <f t="shared" si="4"/>
        <v>175260.18</v>
      </c>
      <c r="I53" s="3">
        <f t="shared" si="4"/>
        <v>3873.81</v>
      </c>
      <c r="J53" s="3">
        <f t="shared" si="4"/>
        <v>0</v>
      </c>
      <c r="K53" s="3">
        <f t="shared" si="1"/>
        <v>4533294.5499999989</v>
      </c>
    </row>
    <row r="54" spans="1:11" x14ac:dyDescent="0.25">
      <c r="A54" s="2" t="s">
        <v>62</v>
      </c>
      <c r="B54" s="3">
        <f t="shared" si="4"/>
        <v>7380152.5200000005</v>
      </c>
      <c r="C54" s="3">
        <f t="shared" si="4"/>
        <v>1259235.3799999999</v>
      </c>
      <c r="D54" s="3">
        <f t="shared" si="4"/>
        <v>119849.35</v>
      </c>
      <c r="E54" s="3">
        <f t="shared" si="4"/>
        <v>270.02999999999997</v>
      </c>
      <c r="F54" s="3">
        <f t="shared" si="4"/>
        <v>371650.43</v>
      </c>
      <c r="G54" s="3">
        <f t="shared" si="4"/>
        <v>2307870.96</v>
      </c>
      <c r="H54" s="3">
        <f t="shared" si="4"/>
        <v>591227.61</v>
      </c>
      <c r="I54" s="3">
        <f t="shared" si="4"/>
        <v>27844.409999999996</v>
      </c>
      <c r="J54" s="3">
        <f t="shared" si="4"/>
        <v>1379</v>
      </c>
      <c r="K54" s="3">
        <f t="shared" si="1"/>
        <v>12059479.689999998</v>
      </c>
    </row>
    <row r="55" spans="1:11" x14ac:dyDescent="0.25">
      <c r="A55" s="2" t="s">
        <v>63</v>
      </c>
      <c r="B55" s="3">
        <f t="shared" si="4"/>
        <v>1719983.2300000002</v>
      </c>
      <c r="C55" s="3">
        <f t="shared" si="4"/>
        <v>538317.66</v>
      </c>
      <c r="D55" s="3">
        <f t="shared" si="4"/>
        <v>25669.73</v>
      </c>
      <c r="E55" s="3">
        <f t="shared" si="4"/>
        <v>57.839999999999996</v>
      </c>
      <c r="F55" s="3">
        <f t="shared" si="4"/>
        <v>39781.03</v>
      </c>
      <c r="G55" s="3">
        <f t="shared" si="4"/>
        <v>537861.44000000006</v>
      </c>
      <c r="H55" s="3">
        <f t="shared" si="4"/>
        <v>63284.32</v>
      </c>
      <c r="I55" s="3">
        <f t="shared" si="4"/>
        <v>5963.82</v>
      </c>
      <c r="J55" s="3">
        <f t="shared" si="4"/>
        <v>0</v>
      </c>
      <c r="K55" s="3">
        <f t="shared" si="1"/>
        <v>2930919.0699999994</v>
      </c>
    </row>
    <row r="56" spans="1:11" x14ac:dyDescent="0.25">
      <c r="A56" s="2" t="s">
        <v>64</v>
      </c>
      <c r="B56" s="3">
        <f t="shared" si="4"/>
        <v>1219886.81</v>
      </c>
      <c r="C56" s="3">
        <f t="shared" si="4"/>
        <v>424699.89</v>
      </c>
      <c r="D56" s="3">
        <f t="shared" si="4"/>
        <v>18731.16</v>
      </c>
      <c r="E56" s="3">
        <f t="shared" si="4"/>
        <v>42.21</v>
      </c>
      <c r="F56" s="3">
        <f t="shared" si="4"/>
        <v>18978.03</v>
      </c>
      <c r="G56" s="3">
        <f t="shared" si="4"/>
        <v>381474.67000000004</v>
      </c>
      <c r="H56" s="3">
        <f t="shared" si="4"/>
        <v>30190.579999999998</v>
      </c>
      <c r="I56" s="3">
        <f t="shared" si="4"/>
        <v>4351.7699999999995</v>
      </c>
      <c r="J56" s="3">
        <f t="shared" si="4"/>
        <v>0</v>
      </c>
      <c r="K56" s="3">
        <f t="shared" si="1"/>
        <v>2098355.12</v>
      </c>
    </row>
    <row r="57" spans="1:11" x14ac:dyDescent="0.25">
      <c r="A57" s="2" t="s">
        <v>65</v>
      </c>
      <c r="B57" s="3">
        <f t="shared" si="4"/>
        <v>2333105.14</v>
      </c>
      <c r="C57" s="3">
        <f t="shared" si="4"/>
        <v>657951.1</v>
      </c>
      <c r="D57" s="3">
        <f t="shared" si="4"/>
        <v>38161.15</v>
      </c>
      <c r="E57" s="3">
        <f t="shared" si="4"/>
        <v>85.99</v>
      </c>
      <c r="F57" s="3">
        <f t="shared" si="4"/>
        <v>64794.55</v>
      </c>
      <c r="G57" s="3">
        <f t="shared" si="4"/>
        <v>729592.72000000009</v>
      </c>
      <c r="H57" s="3">
        <f t="shared" si="4"/>
        <v>103076.23000000001</v>
      </c>
      <c r="I57" s="3">
        <f t="shared" si="4"/>
        <v>8865.93</v>
      </c>
      <c r="J57" s="3">
        <f t="shared" si="4"/>
        <v>0</v>
      </c>
      <c r="K57" s="3">
        <f t="shared" si="1"/>
        <v>3935632.8100000005</v>
      </c>
    </row>
    <row r="58" spans="1:11" x14ac:dyDescent="0.25">
      <c r="A58" s="2" t="s">
        <v>66</v>
      </c>
      <c r="B58" s="3">
        <f t="shared" si="4"/>
        <v>2659001.5500000003</v>
      </c>
      <c r="C58" s="3">
        <f t="shared" si="4"/>
        <v>757254.96</v>
      </c>
      <c r="D58" s="3">
        <f t="shared" si="4"/>
        <v>39925.33</v>
      </c>
      <c r="E58" s="3">
        <f t="shared" si="4"/>
        <v>89.96</v>
      </c>
      <c r="F58" s="3">
        <f t="shared" si="4"/>
        <v>76341.100000000006</v>
      </c>
      <c r="G58" s="3">
        <f t="shared" si="4"/>
        <v>831504.80999999994</v>
      </c>
      <c r="H58" s="3">
        <f t="shared" si="4"/>
        <v>121444.68000000001</v>
      </c>
      <c r="I58" s="3">
        <f t="shared" si="4"/>
        <v>9275.7899999999991</v>
      </c>
      <c r="J58" s="3">
        <f t="shared" si="4"/>
        <v>0</v>
      </c>
      <c r="K58" s="3">
        <f t="shared" si="1"/>
        <v>4494838.18</v>
      </c>
    </row>
    <row r="59" spans="1:11" x14ac:dyDescent="0.25">
      <c r="A59" s="2" t="s">
        <v>67</v>
      </c>
      <c r="B59" s="3">
        <f t="shared" si="4"/>
        <v>1052057.1800000002</v>
      </c>
      <c r="C59" s="3">
        <f t="shared" si="4"/>
        <v>263222.39999999997</v>
      </c>
      <c r="D59" s="3">
        <f t="shared" si="4"/>
        <v>44935.270000000004</v>
      </c>
      <c r="E59" s="3">
        <f t="shared" si="4"/>
        <v>101.25</v>
      </c>
      <c r="F59" s="3">
        <f t="shared" si="4"/>
        <v>4962.08</v>
      </c>
      <c r="G59" s="3">
        <f t="shared" si="4"/>
        <v>328992.15000000002</v>
      </c>
      <c r="H59" s="3">
        <f t="shared" si="4"/>
        <v>7893.7599999999993</v>
      </c>
      <c r="I59" s="3">
        <f t="shared" si="4"/>
        <v>10439.73</v>
      </c>
      <c r="J59" s="3">
        <f t="shared" si="4"/>
        <v>0</v>
      </c>
      <c r="K59" s="3">
        <f t="shared" si="1"/>
        <v>1712603.82</v>
      </c>
    </row>
    <row r="60" spans="1:11" x14ac:dyDescent="0.25">
      <c r="A60" s="2" t="s">
        <v>68</v>
      </c>
      <c r="B60" s="3">
        <f t="shared" si="4"/>
        <v>3092359.6500000004</v>
      </c>
      <c r="C60" s="3">
        <f t="shared" si="4"/>
        <v>366960.11000000004</v>
      </c>
      <c r="D60" s="3">
        <f t="shared" si="4"/>
        <v>72394.62000000001</v>
      </c>
      <c r="E60" s="3">
        <f t="shared" si="4"/>
        <v>163.11000000000001</v>
      </c>
      <c r="F60" s="3">
        <f t="shared" si="4"/>
        <v>163322.49</v>
      </c>
      <c r="G60" s="3">
        <f t="shared" si="4"/>
        <v>967021.62999999989</v>
      </c>
      <c r="H60" s="3">
        <f t="shared" si="4"/>
        <v>259816.10000000003</v>
      </c>
      <c r="I60" s="3">
        <f t="shared" si="4"/>
        <v>16819.32</v>
      </c>
      <c r="J60" s="3">
        <f t="shared" si="4"/>
        <v>0</v>
      </c>
      <c r="K60" s="3">
        <f t="shared" si="1"/>
        <v>4938857.03</v>
      </c>
    </row>
    <row r="61" spans="1:11" x14ac:dyDescent="0.25">
      <c r="A61" s="2" t="s">
        <v>69</v>
      </c>
      <c r="B61" s="3">
        <f t="shared" si="4"/>
        <v>1049324.5</v>
      </c>
      <c r="C61" s="3">
        <f t="shared" si="4"/>
        <v>273361.38</v>
      </c>
      <c r="D61" s="3">
        <f t="shared" si="4"/>
        <v>44316.97</v>
      </c>
      <c r="E61" s="3">
        <f t="shared" si="4"/>
        <v>99.86</v>
      </c>
      <c r="F61" s="3">
        <f t="shared" si="4"/>
        <v>3328.0600000000004</v>
      </c>
      <c r="G61" s="3">
        <f t="shared" si="4"/>
        <v>328137.61</v>
      </c>
      <c r="H61" s="3">
        <f t="shared" si="4"/>
        <v>5294.3499999999995</v>
      </c>
      <c r="I61" s="3">
        <f t="shared" si="4"/>
        <v>10296.09</v>
      </c>
      <c r="J61" s="3">
        <f t="shared" si="4"/>
        <v>0</v>
      </c>
      <c r="K61" s="3">
        <f t="shared" si="1"/>
        <v>1714158.82</v>
      </c>
    </row>
    <row r="62" spans="1:11" x14ac:dyDescent="0.25">
      <c r="A62" s="2" t="s">
        <v>70</v>
      </c>
      <c r="B62" s="3">
        <f t="shared" si="4"/>
        <v>33374753.859999999</v>
      </c>
      <c r="C62" s="3">
        <f t="shared" si="4"/>
        <v>3662407.24</v>
      </c>
      <c r="D62" s="3">
        <f t="shared" si="4"/>
        <v>864593.36</v>
      </c>
      <c r="E62" s="3">
        <f t="shared" si="4"/>
        <v>1948.06</v>
      </c>
      <c r="F62" s="3">
        <f t="shared" si="4"/>
        <v>1729677.2300000002</v>
      </c>
      <c r="G62" s="3">
        <f t="shared" si="4"/>
        <v>10436725.4</v>
      </c>
      <c r="H62" s="3">
        <f t="shared" si="4"/>
        <v>2751598.92</v>
      </c>
      <c r="I62" s="3">
        <f t="shared" si="4"/>
        <v>200869.65000000002</v>
      </c>
      <c r="J62" s="3">
        <f t="shared" si="4"/>
        <v>7937491</v>
      </c>
      <c r="K62" s="3">
        <f t="shared" si="1"/>
        <v>60960064.719999999</v>
      </c>
    </row>
    <row r="63" spans="1:11" x14ac:dyDescent="0.25">
      <c r="A63" s="2" t="s">
        <v>71</v>
      </c>
      <c r="B63" s="3">
        <f t="shared" si="4"/>
        <v>1413536.2</v>
      </c>
      <c r="C63" s="3">
        <f t="shared" si="4"/>
        <v>329320.71999999997</v>
      </c>
      <c r="D63" s="3">
        <f t="shared" si="4"/>
        <v>10706.79</v>
      </c>
      <c r="E63" s="3">
        <f t="shared" si="4"/>
        <v>24.130000000000003</v>
      </c>
      <c r="F63" s="3">
        <f t="shared" si="4"/>
        <v>67108.73</v>
      </c>
      <c r="G63" s="3">
        <f t="shared" si="4"/>
        <v>442031.41</v>
      </c>
      <c r="H63" s="3">
        <f t="shared" si="4"/>
        <v>106757.65999999999</v>
      </c>
      <c r="I63" s="3">
        <f t="shared" si="4"/>
        <v>2487.48</v>
      </c>
      <c r="J63" s="3">
        <f t="shared" si="4"/>
        <v>0</v>
      </c>
      <c r="K63" s="3">
        <f t="shared" si="1"/>
        <v>2371973.1200000001</v>
      </c>
    </row>
    <row r="64" spans="1:11" x14ac:dyDescent="0.25">
      <c r="A64" s="2" t="s">
        <v>72</v>
      </c>
      <c r="B64" s="3">
        <f t="shared" si="4"/>
        <v>1264299.1499999999</v>
      </c>
      <c r="C64" s="3">
        <f t="shared" si="4"/>
        <v>437144.99</v>
      </c>
      <c r="D64" s="3">
        <f t="shared" si="4"/>
        <v>19380.169999999998</v>
      </c>
      <c r="E64" s="3">
        <f t="shared" si="4"/>
        <v>43.660000000000004</v>
      </c>
      <c r="F64" s="3">
        <f t="shared" si="4"/>
        <v>20314.03</v>
      </c>
      <c r="G64" s="3">
        <f t="shared" si="4"/>
        <v>395363.02</v>
      </c>
      <c r="H64" s="3">
        <f t="shared" si="4"/>
        <v>32315.89</v>
      </c>
      <c r="I64" s="3">
        <f t="shared" si="4"/>
        <v>4502.58</v>
      </c>
      <c r="J64" s="3">
        <f t="shared" si="4"/>
        <v>0</v>
      </c>
      <c r="K64" s="3">
        <f t="shared" si="1"/>
        <v>2173363.4899999998</v>
      </c>
    </row>
    <row r="65" spans="1:11" x14ac:dyDescent="0.25">
      <c r="A65" s="2" t="s">
        <v>73</v>
      </c>
      <c r="B65" s="3">
        <f t="shared" si="4"/>
        <v>3850619.6100000003</v>
      </c>
      <c r="C65" s="3">
        <f t="shared" si="4"/>
        <v>801886.48</v>
      </c>
      <c r="D65" s="3">
        <f t="shared" si="4"/>
        <v>65536.320000000007</v>
      </c>
      <c r="E65" s="3">
        <f t="shared" si="4"/>
        <v>147.66000000000003</v>
      </c>
      <c r="F65" s="3">
        <f t="shared" si="4"/>
        <v>161342.31</v>
      </c>
      <c r="G65" s="3">
        <f t="shared" si="4"/>
        <v>1204139.49</v>
      </c>
      <c r="H65" s="3">
        <f t="shared" si="4"/>
        <v>256666.00000000003</v>
      </c>
      <c r="I65" s="3">
        <f t="shared" si="4"/>
        <v>15225.96</v>
      </c>
      <c r="J65" s="3">
        <f t="shared" si="4"/>
        <v>126639</v>
      </c>
      <c r="K65" s="3">
        <f t="shared" si="1"/>
        <v>6482202.8300000001</v>
      </c>
    </row>
    <row r="66" spans="1:11" x14ac:dyDescent="0.25">
      <c r="A66" s="2" t="s">
        <v>74</v>
      </c>
      <c r="B66" s="3">
        <f t="shared" si="4"/>
        <v>1141153.7000000002</v>
      </c>
      <c r="C66" s="3">
        <f t="shared" si="4"/>
        <v>369226.12</v>
      </c>
      <c r="D66" s="3">
        <f t="shared" si="4"/>
        <v>21092.11</v>
      </c>
      <c r="E66" s="3">
        <f t="shared" si="4"/>
        <v>47.519999999999996</v>
      </c>
      <c r="F66" s="3">
        <f t="shared" si="4"/>
        <v>19419.400000000001</v>
      </c>
      <c r="G66" s="3">
        <f t="shared" si="4"/>
        <v>356853.8</v>
      </c>
      <c r="H66" s="3">
        <f t="shared" si="4"/>
        <v>30892.71</v>
      </c>
      <c r="I66" s="3">
        <f t="shared" si="4"/>
        <v>4900.29</v>
      </c>
      <c r="J66" s="3">
        <f t="shared" si="4"/>
        <v>0</v>
      </c>
      <c r="K66" s="3">
        <f t="shared" si="1"/>
        <v>1943585.6500000004</v>
      </c>
    </row>
    <row r="67" spans="1:11" x14ac:dyDescent="0.25">
      <c r="A67" s="2" t="s">
        <v>75</v>
      </c>
      <c r="B67" s="3">
        <f t="shared" si="4"/>
        <v>1290294.52</v>
      </c>
      <c r="C67" s="3">
        <f t="shared" si="4"/>
        <v>435742.14</v>
      </c>
      <c r="D67" s="3">
        <f t="shared" si="4"/>
        <v>16115.61</v>
      </c>
      <c r="E67" s="3">
        <f t="shared" si="4"/>
        <v>36.31</v>
      </c>
      <c r="F67" s="3">
        <f t="shared" si="4"/>
        <v>26922.3</v>
      </c>
      <c r="G67" s="3">
        <f t="shared" si="4"/>
        <v>403492.10000000003</v>
      </c>
      <c r="H67" s="3">
        <f t="shared" si="4"/>
        <v>42828.43</v>
      </c>
      <c r="I67" s="3">
        <f t="shared" si="4"/>
        <v>3744.12</v>
      </c>
      <c r="J67" s="3">
        <f t="shared" si="4"/>
        <v>0</v>
      </c>
      <c r="K67" s="3">
        <f t="shared" si="1"/>
        <v>2219175.5300000007</v>
      </c>
    </row>
    <row r="68" spans="1:11" x14ac:dyDescent="0.25">
      <c r="A68" s="2" t="s">
        <v>76</v>
      </c>
      <c r="B68" s="3">
        <f t="shared" si="4"/>
        <v>1274404.8800000001</v>
      </c>
      <c r="C68" s="3">
        <f t="shared" si="4"/>
        <v>458017.63</v>
      </c>
      <c r="D68" s="3">
        <f t="shared" si="4"/>
        <v>17122.91</v>
      </c>
      <c r="E68" s="3">
        <f t="shared" si="4"/>
        <v>38.580000000000005</v>
      </c>
      <c r="F68" s="3">
        <f t="shared" si="4"/>
        <v>19669.830000000002</v>
      </c>
      <c r="G68" s="3">
        <f t="shared" si="4"/>
        <v>398523.22000000003</v>
      </c>
      <c r="H68" s="3">
        <f t="shared" si="4"/>
        <v>31291.090000000004</v>
      </c>
      <c r="I68" s="3">
        <f t="shared" si="4"/>
        <v>3978.1499999999996</v>
      </c>
      <c r="J68" s="3">
        <f t="shared" si="4"/>
        <v>0</v>
      </c>
      <c r="K68" s="3">
        <f t="shared" si="1"/>
        <v>2203046.29</v>
      </c>
    </row>
    <row r="69" spans="1:11" x14ac:dyDescent="0.25">
      <c r="A69" s="2" t="s">
        <v>77</v>
      </c>
      <c r="B69" s="3">
        <f t="shared" ref="B69:J76" si="5">+B147+B225+B304</f>
        <v>1128434.6600000001</v>
      </c>
      <c r="C69" s="3">
        <f t="shared" si="5"/>
        <v>395962.12</v>
      </c>
      <c r="D69" s="3">
        <f t="shared" si="5"/>
        <v>19933.489999999998</v>
      </c>
      <c r="E69" s="3">
        <f t="shared" si="5"/>
        <v>44.91</v>
      </c>
      <c r="F69" s="3">
        <f t="shared" si="5"/>
        <v>14015.68</v>
      </c>
      <c r="G69" s="3">
        <f t="shared" si="5"/>
        <v>352876.39999999997</v>
      </c>
      <c r="H69" s="3">
        <f t="shared" si="5"/>
        <v>22296.400000000001</v>
      </c>
      <c r="I69" s="3">
        <f t="shared" si="5"/>
        <v>4631.13</v>
      </c>
      <c r="J69" s="3">
        <f t="shared" si="5"/>
        <v>0</v>
      </c>
      <c r="K69" s="3">
        <f t="shared" si="1"/>
        <v>1938194.7899999998</v>
      </c>
    </row>
    <row r="70" spans="1:11" x14ac:dyDescent="0.25">
      <c r="A70" s="2" t="s">
        <v>78</v>
      </c>
      <c r="B70" s="3">
        <f t="shared" si="5"/>
        <v>1335472.8999999999</v>
      </c>
      <c r="C70" s="3">
        <f t="shared" si="5"/>
        <v>532562.88</v>
      </c>
      <c r="D70" s="3">
        <f t="shared" si="5"/>
        <v>10476.02</v>
      </c>
      <c r="E70" s="3">
        <f t="shared" si="5"/>
        <v>23.6</v>
      </c>
      <c r="F70" s="3">
        <f t="shared" si="5"/>
        <v>18357.650000000001</v>
      </c>
      <c r="G70" s="3">
        <f t="shared" si="5"/>
        <v>417619.97</v>
      </c>
      <c r="H70" s="3">
        <f t="shared" si="5"/>
        <v>29203.65</v>
      </c>
      <c r="I70" s="3">
        <f t="shared" si="5"/>
        <v>2433.87</v>
      </c>
      <c r="J70" s="3">
        <f t="shared" si="5"/>
        <v>0</v>
      </c>
      <c r="K70" s="3">
        <f t="shared" ref="K70:K76" si="6">SUM(B70:J70)</f>
        <v>2346150.5399999996</v>
      </c>
    </row>
    <row r="71" spans="1:11" x14ac:dyDescent="0.25">
      <c r="A71" s="2" t="s">
        <v>79</v>
      </c>
      <c r="B71" s="3">
        <f t="shared" si="5"/>
        <v>1238840.95</v>
      </c>
      <c r="C71" s="3">
        <f t="shared" si="5"/>
        <v>427287.64999999997</v>
      </c>
      <c r="D71" s="3">
        <f t="shared" si="5"/>
        <v>18249.03</v>
      </c>
      <c r="E71" s="3">
        <f t="shared" si="5"/>
        <v>41.11</v>
      </c>
      <c r="F71" s="3">
        <f t="shared" si="5"/>
        <v>20946.05</v>
      </c>
      <c r="G71" s="3">
        <f t="shared" si="5"/>
        <v>387401.89</v>
      </c>
      <c r="H71" s="3">
        <f t="shared" si="5"/>
        <v>33321.33</v>
      </c>
      <c r="I71" s="3">
        <f t="shared" si="5"/>
        <v>4239.78</v>
      </c>
      <c r="J71" s="3">
        <f t="shared" si="5"/>
        <v>0</v>
      </c>
      <c r="K71" s="3">
        <f t="shared" si="6"/>
        <v>2130327.79</v>
      </c>
    </row>
    <row r="72" spans="1:11" x14ac:dyDescent="0.25">
      <c r="A72" s="2" t="s">
        <v>80</v>
      </c>
      <c r="B72" s="3">
        <f t="shared" si="5"/>
        <v>1257042.6299999999</v>
      </c>
      <c r="C72" s="3">
        <f t="shared" si="5"/>
        <v>442671.15</v>
      </c>
      <c r="D72" s="3">
        <f t="shared" si="5"/>
        <v>16702.36</v>
      </c>
      <c r="E72" s="3">
        <f t="shared" si="5"/>
        <v>37.64</v>
      </c>
      <c r="F72" s="3">
        <f t="shared" si="5"/>
        <v>21447.19</v>
      </c>
      <c r="G72" s="3">
        <f t="shared" si="5"/>
        <v>393093.8</v>
      </c>
      <c r="H72" s="3">
        <f t="shared" si="5"/>
        <v>34118.53</v>
      </c>
      <c r="I72" s="3">
        <f t="shared" si="5"/>
        <v>3880.44</v>
      </c>
      <c r="J72" s="3">
        <f t="shared" si="5"/>
        <v>0</v>
      </c>
      <c r="K72" s="3">
        <f t="shared" si="6"/>
        <v>2168993.7399999993</v>
      </c>
    </row>
    <row r="73" spans="1:11" x14ac:dyDescent="0.25">
      <c r="A73" s="2" t="s">
        <v>81</v>
      </c>
      <c r="B73" s="3">
        <f t="shared" si="5"/>
        <v>3018501.88</v>
      </c>
      <c r="C73" s="3">
        <f t="shared" si="5"/>
        <v>830726.08000000007</v>
      </c>
      <c r="D73" s="3">
        <f t="shared" si="5"/>
        <v>26002.03</v>
      </c>
      <c r="E73" s="3">
        <f t="shared" si="5"/>
        <v>58.59</v>
      </c>
      <c r="F73" s="3">
        <f t="shared" si="5"/>
        <v>114094.35</v>
      </c>
      <c r="G73" s="3">
        <f t="shared" si="5"/>
        <v>943925.32</v>
      </c>
      <c r="H73" s="3">
        <f t="shared" si="5"/>
        <v>181503.16</v>
      </c>
      <c r="I73" s="3">
        <f t="shared" si="5"/>
        <v>6041.01</v>
      </c>
      <c r="J73" s="3">
        <f t="shared" si="5"/>
        <v>0</v>
      </c>
      <c r="K73" s="3">
        <f t="shared" si="6"/>
        <v>5120852.42</v>
      </c>
    </row>
    <row r="74" spans="1:11" x14ac:dyDescent="0.25">
      <c r="A74" s="2" t="s">
        <v>82</v>
      </c>
      <c r="B74" s="3">
        <f t="shared" si="5"/>
        <v>1241692.99</v>
      </c>
      <c r="C74" s="3">
        <f t="shared" si="5"/>
        <v>442767.93</v>
      </c>
      <c r="D74" s="3">
        <f t="shared" si="5"/>
        <v>13266.439999999999</v>
      </c>
      <c r="E74" s="3">
        <f t="shared" si="5"/>
        <v>29.89</v>
      </c>
      <c r="F74" s="3">
        <f t="shared" si="5"/>
        <v>23689.7</v>
      </c>
      <c r="G74" s="3">
        <f t="shared" si="5"/>
        <v>388293.75</v>
      </c>
      <c r="H74" s="3">
        <f t="shared" si="5"/>
        <v>37685.96</v>
      </c>
      <c r="I74" s="3">
        <f t="shared" si="5"/>
        <v>3082.17</v>
      </c>
      <c r="J74" s="3">
        <f t="shared" si="5"/>
        <v>0</v>
      </c>
      <c r="K74" s="3">
        <f t="shared" si="6"/>
        <v>2150508.8299999996</v>
      </c>
    </row>
    <row r="75" spans="1:11" x14ac:dyDescent="0.25">
      <c r="A75" s="2" t="s">
        <v>83</v>
      </c>
      <c r="B75" s="3">
        <f t="shared" si="5"/>
        <v>1225731</v>
      </c>
      <c r="C75" s="3">
        <f t="shared" si="5"/>
        <v>406089.31999999995</v>
      </c>
      <c r="D75" s="3">
        <f t="shared" si="5"/>
        <v>22635.67</v>
      </c>
      <c r="E75" s="3">
        <f t="shared" si="5"/>
        <v>51.010000000000005</v>
      </c>
      <c r="F75" s="3">
        <f t="shared" si="5"/>
        <v>18965.879999999997</v>
      </c>
      <c r="G75" s="3">
        <f t="shared" si="5"/>
        <v>383302.24</v>
      </c>
      <c r="H75" s="3">
        <f t="shared" si="5"/>
        <v>30171.23</v>
      </c>
      <c r="I75" s="3">
        <f t="shared" si="5"/>
        <v>5258.91</v>
      </c>
      <c r="J75" s="3">
        <f t="shared" si="5"/>
        <v>0</v>
      </c>
      <c r="K75" s="3">
        <f t="shared" si="6"/>
        <v>2092205.2599999995</v>
      </c>
    </row>
    <row r="76" spans="1:11" ht="15.75" thickBot="1" x14ac:dyDescent="0.3">
      <c r="A76" s="4" t="s">
        <v>84</v>
      </c>
      <c r="B76" s="3">
        <f t="shared" si="5"/>
        <v>2041893.3499999999</v>
      </c>
      <c r="C76" s="3">
        <f t="shared" si="5"/>
        <v>563412.85</v>
      </c>
      <c r="D76" s="3">
        <f t="shared" si="5"/>
        <v>21607.559999999998</v>
      </c>
      <c r="E76" s="3">
        <f t="shared" si="5"/>
        <v>48.67</v>
      </c>
      <c r="F76" s="3">
        <f t="shared" si="5"/>
        <v>72392.98</v>
      </c>
      <c r="G76" s="3">
        <f t="shared" si="5"/>
        <v>638526.92000000004</v>
      </c>
      <c r="H76" s="3">
        <f t="shared" si="5"/>
        <v>115163.86</v>
      </c>
      <c r="I76" s="3">
        <f t="shared" si="5"/>
        <v>5020.08</v>
      </c>
      <c r="J76" s="3">
        <f t="shared" si="5"/>
        <v>0</v>
      </c>
      <c r="K76" s="3">
        <f t="shared" si="6"/>
        <v>3458066.2699999996</v>
      </c>
    </row>
    <row r="77" spans="1:11" ht="15.75" thickBot="1" x14ac:dyDescent="0.3">
      <c r="A77" s="5" t="s">
        <v>85</v>
      </c>
      <c r="B77" s="6">
        <f t="shared" ref="B77:K77" si="7">SUM(B5:B76)</f>
        <v>568867285.9799999</v>
      </c>
      <c r="C77" s="6">
        <f t="shared" si="7"/>
        <v>84154867.999999985</v>
      </c>
      <c r="D77" s="6">
        <f t="shared" si="7"/>
        <v>13535248.399999997</v>
      </c>
      <c r="E77" s="6">
        <f t="shared" si="7"/>
        <v>30496.910000000003</v>
      </c>
      <c r="F77" s="6">
        <f t="shared" si="7"/>
        <v>26444704.199999996</v>
      </c>
      <c r="G77" s="6">
        <f t="shared" si="7"/>
        <v>177892297.79999998</v>
      </c>
      <c r="H77" s="6">
        <f t="shared" si="7"/>
        <v>42068669.399999984</v>
      </c>
      <c r="I77" s="6">
        <f t="shared" si="7"/>
        <v>3144623.399999999</v>
      </c>
      <c r="J77" s="6">
        <f t="shared" si="7"/>
        <v>95683875</v>
      </c>
      <c r="K77" s="7">
        <f t="shared" si="7"/>
        <v>1011822069.0899999</v>
      </c>
    </row>
    <row r="78" spans="1:11" x14ac:dyDescent="0.25">
      <c r="A78" s="8" t="s">
        <v>86</v>
      </c>
    </row>
    <row r="80" spans="1:11" ht="15.75" x14ac:dyDescent="0.25">
      <c r="A80" s="10" t="s">
        <v>87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8" x14ac:dyDescent="0.25">
      <c r="A81" s="11">
        <v>2017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ht="89.25" x14ac:dyDescent="0.25">
      <c r="A82" s="1" t="s">
        <v>2</v>
      </c>
      <c r="B82" s="1" t="s">
        <v>3</v>
      </c>
      <c r="C82" s="1" t="s">
        <v>4</v>
      </c>
      <c r="D82" s="1" t="s">
        <v>88</v>
      </c>
      <c r="E82" s="1" t="s">
        <v>6</v>
      </c>
      <c r="F82" s="1" t="s">
        <v>7</v>
      </c>
      <c r="G82" s="1" t="s">
        <v>8</v>
      </c>
      <c r="H82" s="1" t="s">
        <v>9</v>
      </c>
      <c r="I82" s="1" t="s">
        <v>89</v>
      </c>
      <c r="J82" s="1" t="s">
        <v>11</v>
      </c>
      <c r="K82" s="1" t="s">
        <v>12</v>
      </c>
    </row>
    <row r="83" spans="1:11" x14ac:dyDescent="0.25">
      <c r="A83" s="2" t="s">
        <v>13</v>
      </c>
      <c r="B83" s="3">
        <v>508982.44</v>
      </c>
      <c r="C83" s="3">
        <v>188351.21</v>
      </c>
      <c r="D83" s="3">
        <v>3308.93</v>
      </c>
      <c r="E83" s="3">
        <v>3.96</v>
      </c>
      <c r="F83" s="3">
        <v>10278.39</v>
      </c>
      <c r="G83" s="3">
        <v>117568.43</v>
      </c>
      <c r="H83" s="3">
        <v>15339.18</v>
      </c>
      <c r="I83" s="3">
        <v>758.07</v>
      </c>
      <c r="J83" s="3">
        <v>0</v>
      </c>
      <c r="K83" s="3">
        <f>SUM(B83:J83)</f>
        <v>844590.6100000001</v>
      </c>
    </row>
    <row r="84" spans="1:11" x14ac:dyDescent="0.25">
      <c r="A84" s="2" t="s">
        <v>14</v>
      </c>
      <c r="B84" s="3">
        <v>4993299.8899999997</v>
      </c>
      <c r="C84" s="3">
        <v>532904.24</v>
      </c>
      <c r="D84" s="3">
        <v>100023.72</v>
      </c>
      <c r="E84" s="3">
        <v>119.56</v>
      </c>
      <c r="F84" s="3">
        <v>263092.87</v>
      </c>
      <c r="G84" s="3">
        <v>1153388.33</v>
      </c>
      <c r="H84" s="3">
        <v>392632.42</v>
      </c>
      <c r="I84" s="3">
        <v>22915.39</v>
      </c>
      <c r="J84" s="3">
        <v>0</v>
      </c>
      <c r="K84" s="3">
        <f t="shared" ref="K84:K147" si="8">SUM(B84:J84)</f>
        <v>7458376.419999999</v>
      </c>
    </row>
    <row r="85" spans="1:11" x14ac:dyDescent="0.25">
      <c r="A85" s="2" t="s">
        <v>15</v>
      </c>
      <c r="B85" s="3">
        <v>3305159.11</v>
      </c>
      <c r="C85" s="3">
        <v>566942.56000000006</v>
      </c>
      <c r="D85" s="3">
        <v>89916.34</v>
      </c>
      <c r="E85" s="3">
        <v>107.48</v>
      </c>
      <c r="F85" s="3">
        <v>106827.33</v>
      </c>
      <c r="G85" s="3">
        <v>763449.43</v>
      </c>
      <c r="H85" s="3">
        <v>159426.12</v>
      </c>
      <c r="I85" s="3">
        <v>20599.8</v>
      </c>
      <c r="J85" s="3">
        <v>0</v>
      </c>
      <c r="K85" s="3">
        <f t="shared" si="8"/>
        <v>5012428.17</v>
      </c>
    </row>
    <row r="86" spans="1:11" x14ac:dyDescent="0.25">
      <c r="A86" s="2" t="s">
        <v>16</v>
      </c>
      <c r="B86" s="3">
        <v>898638.18</v>
      </c>
      <c r="C86" s="3">
        <v>250337.35</v>
      </c>
      <c r="D86" s="3">
        <v>7931.71</v>
      </c>
      <c r="E86" s="3">
        <v>9.48</v>
      </c>
      <c r="F86" s="3">
        <v>30805.41</v>
      </c>
      <c r="G86" s="3">
        <v>207573.9</v>
      </c>
      <c r="H86" s="3">
        <v>45973.13</v>
      </c>
      <c r="I86" s="3">
        <v>1817.15</v>
      </c>
      <c r="J86" s="3">
        <v>0</v>
      </c>
      <c r="K86" s="3">
        <f t="shared" si="8"/>
        <v>1443086.3099999996</v>
      </c>
    </row>
    <row r="87" spans="1:11" x14ac:dyDescent="0.25">
      <c r="A87" s="2" t="s">
        <v>17</v>
      </c>
      <c r="B87" s="3">
        <v>465074.52</v>
      </c>
      <c r="C87" s="3">
        <v>149242.73000000001</v>
      </c>
      <c r="D87" s="3">
        <v>9215.8700000000008</v>
      </c>
      <c r="E87" s="3">
        <v>11.02</v>
      </c>
      <c r="F87" s="3">
        <v>6302.93</v>
      </c>
      <c r="G87" s="3">
        <v>107426.25</v>
      </c>
      <c r="H87" s="3">
        <v>9406.31</v>
      </c>
      <c r="I87" s="3">
        <v>2111.35</v>
      </c>
      <c r="J87" s="3">
        <v>0</v>
      </c>
      <c r="K87" s="3">
        <f t="shared" si="8"/>
        <v>748790.9800000001</v>
      </c>
    </row>
    <row r="88" spans="1:11" x14ac:dyDescent="0.25">
      <c r="A88" s="2" t="s">
        <v>18</v>
      </c>
      <c r="B88" s="3">
        <v>651905.46</v>
      </c>
      <c r="C88" s="3">
        <v>253750.27</v>
      </c>
      <c r="D88" s="3">
        <v>1215.48</v>
      </c>
      <c r="E88" s="3">
        <v>1.45</v>
      </c>
      <c r="F88" s="3">
        <v>14423.72</v>
      </c>
      <c r="G88" s="3">
        <v>150581.81</v>
      </c>
      <c r="H88" s="3">
        <v>21525.55</v>
      </c>
      <c r="I88" s="3">
        <v>278.47000000000003</v>
      </c>
      <c r="J88" s="3">
        <v>0</v>
      </c>
      <c r="K88" s="3">
        <f t="shared" si="8"/>
        <v>1093682.21</v>
      </c>
    </row>
    <row r="89" spans="1:11" x14ac:dyDescent="0.25">
      <c r="A89" s="2" t="s">
        <v>19</v>
      </c>
      <c r="B89" s="3">
        <v>414958.08000000002</v>
      </c>
      <c r="C89" s="3">
        <v>125421.81</v>
      </c>
      <c r="D89" s="3">
        <v>11616.82</v>
      </c>
      <c r="E89" s="3">
        <v>13.89</v>
      </c>
      <c r="F89" s="3">
        <v>3049.58</v>
      </c>
      <c r="G89" s="3">
        <v>95850</v>
      </c>
      <c r="H89" s="3">
        <v>4551.1099999999997</v>
      </c>
      <c r="I89" s="3">
        <v>2661.41</v>
      </c>
      <c r="J89" s="3">
        <v>0</v>
      </c>
      <c r="K89" s="3">
        <f t="shared" si="8"/>
        <v>658122.69999999995</v>
      </c>
    </row>
    <row r="90" spans="1:11" x14ac:dyDescent="0.25">
      <c r="A90" s="2" t="s">
        <v>20</v>
      </c>
      <c r="B90" s="3">
        <v>434947.91</v>
      </c>
      <c r="C90" s="3">
        <v>152774.67000000001</v>
      </c>
      <c r="D90" s="3">
        <v>6701.4</v>
      </c>
      <c r="E90" s="3">
        <v>8.01</v>
      </c>
      <c r="F90" s="3">
        <v>5725.34</v>
      </c>
      <c r="G90" s="3">
        <v>100467.39</v>
      </c>
      <c r="H90" s="3">
        <v>8544.34</v>
      </c>
      <c r="I90" s="3">
        <v>1535.29</v>
      </c>
      <c r="J90" s="3">
        <v>0</v>
      </c>
      <c r="K90" s="3">
        <f t="shared" si="8"/>
        <v>710704.35</v>
      </c>
    </row>
    <row r="91" spans="1:11" x14ac:dyDescent="0.25">
      <c r="A91" s="2" t="s">
        <v>21</v>
      </c>
      <c r="B91" s="3">
        <v>440285.25</v>
      </c>
      <c r="C91" s="3">
        <v>131414.22</v>
      </c>
      <c r="D91" s="3">
        <v>11932.16</v>
      </c>
      <c r="E91" s="3">
        <v>14.26</v>
      </c>
      <c r="F91" s="3">
        <v>4005.22</v>
      </c>
      <c r="G91" s="3">
        <v>101700.25</v>
      </c>
      <c r="H91" s="3">
        <v>5977.27</v>
      </c>
      <c r="I91" s="3">
        <v>2733.65</v>
      </c>
      <c r="J91" s="3">
        <v>0</v>
      </c>
      <c r="K91" s="3">
        <f t="shared" si="8"/>
        <v>698062.28</v>
      </c>
    </row>
    <row r="92" spans="1:11" x14ac:dyDescent="0.25">
      <c r="A92" s="2" t="s">
        <v>22</v>
      </c>
      <c r="B92" s="3">
        <v>455709.51</v>
      </c>
      <c r="C92" s="3">
        <v>168369.47</v>
      </c>
      <c r="D92" s="3">
        <v>5891.94</v>
      </c>
      <c r="E92" s="3">
        <v>7.04</v>
      </c>
      <c r="F92" s="3">
        <v>5801.8</v>
      </c>
      <c r="G92" s="3">
        <v>105263.06</v>
      </c>
      <c r="H92" s="3">
        <v>8658.4500000000007</v>
      </c>
      <c r="I92" s="3">
        <v>1349.84</v>
      </c>
      <c r="J92" s="3">
        <v>0</v>
      </c>
      <c r="K92" s="3">
        <f t="shared" si="8"/>
        <v>751051.11</v>
      </c>
    </row>
    <row r="93" spans="1:11" x14ac:dyDescent="0.25">
      <c r="A93" s="2" t="s">
        <v>23</v>
      </c>
      <c r="B93" s="3">
        <v>455594.13</v>
      </c>
      <c r="C93" s="3">
        <v>142878.60999999999</v>
      </c>
      <c r="D93" s="3">
        <v>9394.4</v>
      </c>
      <c r="E93" s="3">
        <v>11.23</v>
      </c>
      <c r="F93" s="3">
        <v>6353.87</v>
      </c>
      <c r="G93" s="3">
        <v>105236.41</v>
      </c>
      <c r="H93" s="3">
        <v>9482.33</v>
      </c>
      <c r="I93" s="3">
        <v>2152.25</v>
      </c>
      <c r="J93" s="3">
        <v>0</v>
      </c>
      <c r="K93" s="3">
        <f t="shared" si="8"/>
        <v>731103.23</v>
      </c>
    </row>
    <row r="94" spans="1:11" x14ac:dyDescent="0.25">
      <c r="A94" s="2" t="s">
        <v>24</v>
      </c>
      <c r="B94" s="3">
        <v>2694815.42</v>
      </c>
      <c r="C94" s="3">
        <v>508684.24</v>
      </c>
      <c r="D94" s="3">
        <v>63122.85</v>
      </c>
      <c r="E94" s="3">
        <v>75.45</v>
      </c>
      <c r="F94" s="3">
        <v>90560.33</v>
      </c>
      <c r="G94" s="3">
        <v>622467.85</v>
      </c>
      <c r="H94" s="3">
        <v>135149.69</v>
      </c>
      <c r="I94" s="3">
        <v>14461.42</v>
      </c>
      <c r="J94" s="3">
        <v>0</v>
      </c>
      <c r="K94" s="3">
        <f t="shared" si="8"/>
        <v>4129337.2500000005</v>
      </c>
    </row>
    <row r="95" spans="1:11" x14ac:dyDescent="0.25">
      <c r="A95" s="2" t="s">
        <v>25</v>
      </c>
      <c r="B95" s="3">
        <v>454222.25</v>
      </c>
      <c r="C95" s="3">
        <v>147766.79999999999</v>
      </c>
      <c r="D95" s="3">
        <v>8562.6</v>
      </c>
      <c r="E95" s="3">
        <v>10.23</v>
      </c>
      <c r="F95" s="3">
        <v>6302.93</v>
      </c>
      <c r="G95" s="3">
        <v>104919.52</v>
      </c>
      <c r="H95" s="3">
        <v>9406.31</v>
      </c>
      <c r="I95" s="3">
        <v>1961.69</v>
      </c>
      <c r="J95" s="3">
        <v>11492</v>
      </c>
      <c r="K95" s="3">
        <f t="shared" si="8"/>
        <v>744644.33000000007</v>
      </c>
    </row>
    <row r="96" spans="1:11" x14ac:dyDescent="0.25">
      <c r="A96" s="2" t="s">
        <v>26</v>
      </c>
      <c r="B96" s="3">
        <v>650833.04</v>
      </c>
      <c r="C96" s="3">
        <v>210571.93</v>
      </c>
      <c r="D96" s="3">
        <v>6687.95</v>
      </c>
      <c r="E96" s="3">
        <v>7.99</v>
      </c>
      <c r="F96" s="3">
        <v>15816.82</v>
      </c>
      <c r="G96" s="3">
        <v>150334.1</v>
      </c>
      <c r="H96" s="3">
        <v>23604.58</v>
      </c>
      <c r="I96" s="3">
        <v>1532.21</v>
      </c>
      <c r="J96" s="3">
        <v>0</v>
      </c>
      <c r="K96" s="3">
        <f t="shared" si="8"/>
        <v>1059388.6199999999</v>
      </c>
    </row>
    <row r="97" spans="1:11" x14ac:dyDescent="0.25">
      <c r="A97" s="2" t="s">
        <v>27</v>
      </c>
      <c r="B97" s="3">
        <v>460364.05</v>
      </c>
      <c r="C97" s="3">
        <v>113413.37</v>
      </c>
      <c r="D97" s="3">
        <v>14813.15</v>
      </c>
      <c r="E97" s="3">
        <v>17.71</v>
      </c>
      <c r="F97" s="3">
        <v>5848.51</v>
      </c>
      <c r="G97" s="3">
        <v>106338.2</v>
      </c>
      <c r="H97" s="3">
        <v>8728.15</v>
      </c>
      <c r="I97" s="3">
        <v>3393.69</v>
      </c>
      <c r="J97" s="3">
        <v>0</v>
      </c>
      <c r="K97" s="3">
        <f t="shared" si="8"/>
        <v>712916.82999999984</v>
      </c>
    </row>
    <row r="98" spans="1:11" x14ac:dyDescent="0.25">
      <c r="A98" s="2" t="s">
        <v>28</v>
      </c>
      <c r="B98" s="3">
        <v>1924969.08</v>
      </c>
      <c r="C98" s="3">
        <v>245124.52</v>
      </c>
      <c r="D98" s="3">
        <v>39817.410000000003</v>
      </c>
      <c r="E98" s="3">
        <v>47.59</v>
      </c>
      <c r="F98" s="3">
        <v>92645.7</v>
      </c>
      <c r="G98" s="3">
        <v>444643.2</v>
      </c>
      <c r="H98" s="3">
        <v>138261.85</v>
      </c>
      <c r="I98" s="3">
        <v>9122.15</v>
      </c>
      <c r="J98" s="3">
        <v>0</v>
      </c>
      <c r="K98" s="3">
        <f t="shared" si="8"/>
        <v>2894631.5000000005</v>
      </c>
    </row>
    <row r="99" spans="1:11" x14ac:dyDescent="0.25">
      <c r="A99" s="2" t="s">
        <v>29</v>
      </c>
      <c r="B99" s="3">
        <v>881521.7</v>
      </c>
      <c r="C99" s="3">
        <v>253088.95</v>
      </c>
      <c r="D99" s="3">
        <v>11593.22</v>
      </c>
      <c r="E99" s="3">
        <v>13.86</v>
      </c>
      <c r="F99" s="3">
        <v>24345.33</v>
      </c>
      <c r="G99" s="3">
        <v>203620.22</v>
      </c>
      <c r="H99" s="3">
        <v>36332.29</v>
      </c>
      <c r="I99" s="3">
        <v>2656</v>
      </c>
      <c r="J99" s="3">
        <v>0</v>
      </c>
      <c r="K99" s="3">
        <f t="shared" si="8"/>
        <v>1413171.57</v>
      </c>
    </row>
    <row r="100" spans="1:11" x14ac:dyDescent="0.25">
      <c r="A100" s="2" t="s">
        <v>30</v>
      </c>
      <c r="B100" s="3">
        <v>6498842.75</v>
      </c>
      <c r="C100" s="3">
        <v>895566.19</v>
      </c>
      <c r="D100" s="3">
        <v>138687.41</v>
      </c>
      <c r="E100" s="3">
        <v>165.77</v>
      </c>
      <c r="F100" s="3">
        <v>295253.15999999997</v>
      </c>
      <c r="G100" s="3">
        <v>1501149.45</v>
      </c>
      <c r="H100" s="3">
        <v>440627.53</v>
      </c>
      <c r="I100" s="3">
        <v>31773.23</v>
      </c>
      <c r="J100" s="3">
        <v>0</v>
      </c>
      <c r="K100" s="3">
        <f t="shared" si="8"/>
        <v>9802065.4899999984</v>
      </c>
    </row>
    <row r="101" spans="1:11" x14ac:dyDescent="0.25">
      <c r="A101" s="2" t="s">
        <v>31</v>
      </c>
      <c r="B101" s="3">
        <v>32223666.859999999</v>
      </c>
      <c r="C101" s="3">
        <v>3751829.66</v>
      </c>
      <c r="D101" s="3">
        <v>753365.83</v>
      </c>
      <c r="E101" s="3">
        <v>900.5</v>
      </c>
      <c r="F101" s="3">
        <v>1513259.73</v>
      </c>
      <c r="G101" s="3">
        <v>7443254.3399999999</v>
      </c>
      <c r="H101" s="3">
        <v>2258346.36</v>
      </c>
      <c r="I101" s="3">
        <v>172595.82</v>
      </c>
      <c r="J101" s="3">
        <v>0</v>
      </c>
      <c r="K101" s="3">
        <f t="shared" si="8"/>
        <v>48117219.099999987</v>
      </c>
    </row>
    <row r="102" spans="1:11" x14ac:dyDescent="0.25">
      <c r="A102" s="2" t="s">
        <v>32</v>
      </c>
      <c r="B102" s="3">
        <v>4062585.26</v>
      </c>
      <c r="C102" s="3">
        <v>708745.33</v>
      </c>
      <c r="D102" s="3">
        <v>104537.61</v>
      </c>
      <c r="E102" s="3">
        <v>124.95</v>
      </c>
      <c r="F102" s="3">
        <v>136171.75</v>
      </c>
      <c r="G102" s="3">
        <v>938405.16</v>
      </c>
      <c r="H102" s="3">
        <v>203218.9</v>
      </c>
      <c r="I102" s="3">
        <v>23949.53</v>
      </c>
      <c r="J102" s="3">
        <v>0</v>
      </c>
      <c r="K102" s="3">
        <f t="shared" si="8"/>
        <v>6177738.4900000012</v>
      </c>
    </row>
    <row r="103" spans="1:11" x14ac:dyDescent="0.25">
      <c r="A103" s="2" t="s">
        <v>33</v>
      </c>
      <c r="B103" s="3">
        <v>684453.78</v>
      </c>
      <c r="C103" s="3">
        <v>238776.06</v>
      </c>
      <c r="D103" s="3">
        <v>477.71</v>
      </c>
      <c r="E103" s="3">
        <v>0.56999999999999995</v>
      </c>
      <c r="F103" s="3">
        <v>21168.35</v>
      </c>
      <c r="G103" s="3">
        <v>158100.06</v>
      </c>
      <c r="H103" s="3">
        <v>31591.05</v>
      </c>
      <c r="I103" s="3">
        <v>109.44</v>
      </c>
      <c r="J103" s="3">
        <v>0</v>
      </c>
      <c r="K103" s="3">
        <f t="shared" si="8"/>
        <v>1134677.02</v>
      </c>
    </row>
    <row r="104" spans="1:11" x14ac:dyDescent="0.25">
      <c r="A104" s="2" t="s">
        <v>34</v>
      </c>
      <c r="B104" s="3">
        <v>506458.4</v>
      </c>
      <c r="C104" s="3">
        <v>184376.06</v>
      </c>
      <c r="D104" s="3">
        <v>4135.2299999999996</v>
      </c>
      <c r="E104" s="3">
        <v>4.9400000000000004</v>
      </c>
      <c r="F104" s="3">
        <v>9794.2099999999991</v>
      </c>
      <c r="G104" s="3">
        <v>116985.4</v>
      </c>
      <c r="H104" s="3">
        <v>14616.61</v>
      </c>
      <c r="I104" s="3">
        <v>947.38</v>
      </c>
      <c r="J104" s="3">
        <v>0</v>
      </c>
      <c r="K104" s="3">
        <f t="shared" si="8"/>
        <v>837318.22999999986</v>
      </c>
    </row>
    <row r="105" spans="1:11" x14ac:dyDescent="0.25">
      <c r="A105" s="2" t="s">
        <v>35</v>
      </c>
      <c r="B105" s="3">
        <v>419900.67</v>
      </c>
      <c r="C105" s="3">
        <v>148337.57999999999</v>
      </c>
      <c r="D105" s="3">
        <v>7651.11</v>
      </c>
      <c r="E105" s="3">
        <v>9.15</v>
      </c>
      <c r="F105" s="3">
        <v>3979.7</v>
      </c>
      <c r="G105" s="3">
        <v>96991.679999999993</v>
      </c>
      <c r="H105" s="3">
        <v>5939.19</v>
      </c>
      <c r="I105" s="3">
        <v>1752.87</v>
      </c>
      <c r="J105" s="3">
        <v>0</v>
      </c>
      <c r="K105" s="3">
        <f t="shared" si="8"/>
        <v>684561.94999999984</v>
      </c>
    </row>
    <row r="106" spans="1:11" x14ac:dyDescent="0.25">
      <c r="A106" s="2" t="s">
        <v>36</v>
      </c>
      <c r="B106" s="3">
        <v>886340.92</v>
      </c>
      <c r="C106" s="3">
        <v>279139.3</v>
      </c>
      <c r="D106" s="3">
        <v>6222.78</v>
      </c>
      <c r="E106" s="3">
        <v>7.44</v>
      </c>
      <c r="F106" s="3">
        <v>26341.54</v>
      </c>
      <c r="G106" s="3">
        <v>204733.4</v>
      </c>
      <c r="H106" s="3">
        <v>39311.370000000003</v>
      </c>
      <c r="I106" s="3">
        <v>1425.64</v>
      </c>
      <c r="J106" s="3">
        <v>0</v>
      </c>
      <c r="K106" s="3">
        <f t="shared" si="8"/>
        <v>1443522.39</v>
      </c>
    </row>
    <row r="107" spans="1:11" x14ac:dyDescent="0.25">
      <c r="A107" s="2" t="s">
        <v>37</v>
      </c>
      <c r="B107" s="3">
        <v>416250.11</v>
      </c>
      <c r="C107" s="3">
        <v>108484.34</v>
      </c>
      <c r="D107" s="3">
        <v>13981.13</v>
      </c>
      <c r="E107" s="3">
        <v>16.71</v>
      </c>
      <c r="F107" s="3">
        <v>3504</v>
      </c>
      <c r="G107" s="3">
        <v>96148.45</v>
      </c>
      <c r="H107" s="3">
        <v>5229.2700000000004</v>
      </c>
      <c r="I107" s="3">
        <v>3203.07</v>
      </c>
      <c r="J107" s="3">
        <v>0</v>
      </c>
      <c r="K107" s="3">
        <f t="shared" si="8"/>
        <v>646817.07999999984</v>
      </c>
    </row>
    <row r="108" spans="1:11" x14ac:dyDescent="0.25">
      <c r="A108" s="2" t="s">
        <v>38</v>
      </c>
      <c r="B108" s="3">
        <v>4954821.5599999996</v>
      </c>
      <c r="C108" s="3">
        <v>787316.82</v>
      </c>
      <c r="D108" s="3">
        <v>100281.35</v>
      </c>
      <c r="E108" s="3">
        <v>119.87</v>
      </c>
      <c r="F108" s="3">
        <v>212308.26</v>
      </c>
      <c r="G108" s="3">
        <v>1144500.33</v>
      </c>
      <c r="H108" s="3">
        <v>316842.90000000002</v>
      </c>
      <c r="I108" s="3">
        <v>22974.42</v>
      </c>
      <c r="J108" s="3">
        <v>0</v>
      </c>
      <c r="K108" s="3">
        <f t="shared" si="8"/>
        <v>7539165.5099999998</v>
      </c>
    </row>
    <row r="109" spans="1:11" x14ac:dyDescent="0.25">
      <c r="A109" s="2" t="s">
        <v>39</v>
      </c>
      <c r="B109" s="3">
        <v>5552586.5300000003</v>
      </c>
      <c r="C109" s="3">
        <v>735174.07</v>
      </c>
      <c r="D109" s="3">
        <v>134952.89000000001</v>
      </c>
      <c r="E109" s="3">
        <v>161.31</v>
      </c>
      <c r="F109" s="3">
        <v>238395</v>
      </c>
      <c r="G109" s="3">
        <v>1282576.3799999999</v>
      </c>
      <c r="H109" s="3">
        <v>355774.01</v>
      </c>
      <c r="I109" s="3">
        <v>30917.65</v>
      </c>
      <c r="J109" s="3">
        <v>0</v>
      </c>
      <c r="K109" s="3">
        <f t="shared" si="8"/>
        <v>8330537.8399999999</v>
      </c>
    </row>
    <row r="110" spans="1:11" x14ac:dyDescent="0.25">
      <c r="A110" s="2" t="s">
        <v>40</v>
      </c>
      <c r="B110" s="3">
        <v>957966.86</v>
      </c>
      <c r="C110" s="3">
        <v>286810.84999999998</v>
      </c>
      <c r="D110" s="3">
        <v>5091.21</v>
      </c>
      <c r="E110" s="3">
        <v>6.09</v>
      </c>
      <c r="F110" s="3">
        <v>33132.97</v>
      </c>
      <c r="G110" s="3">
        <v>221278.07999999999</v>
      </c>
      <c r="H110" s="3">
        <v>49446.71</v>
      </c>
      <c r="I110" s="3">
        <v>1166.3900000000001</v>
      </c>
      <c r="J110" s="3">
        <v>0</v>
      </c>
      <c r="K110" s="3">
        <f t="shared" si="8"/>
        <v>1554899.16</v>
      </c>
    </row>
    <row r="111" spans="1:11" x14ac:dyDescent="0.25">
      <c r="A111" s="2" t="s">
        <v>41</v>
      </c>
      <c r="B111" s="3">
        <v>1374437.82</v>
      </c>
      <c r="C111" s="3">
        <v>319656.49</v>
      </c>
      <c r="D111" s="3">
        <v>21338.18</v>
      </c>
      <c r="E111" s="3">
        <v>25.51</v>
      </c>
      <c r="F111" s="3">
        <v>47900.75</v>
      </c>
      <c r="G111" s="3">
        <v>317477.53999999998</v>
      </c>
      <c r="H111" s="3">
        <v>71485.73</v>
      </c>
      <c r="I111" s="3">
        <v>4888.57</v>
      </c>
      <c r="J111" s="3">
        <v>0</v>
      </c>
      <c r="K111" s="3">
        <f t="shared" si="8"/>
        <v>2157210.59</v>
      </c>
    </row>
    <row r="112" spans="1:11" x14ac:dyDescent="0.25">
      <c r="A112" s="2" t="s">
        <v>42</v>
      </c>
      <c r="B112" s="3">
        <v>427944.8</v>
      </c>
      <c r="C112" s="3">
        <v>156277.70000000001</v>
      </c>
      <c r="D112" s="3">
        <v>5991.59</v>
      </c>
      <c r="E112" s="3">
        <v>7.16</v>
      </c>
      <c r="F112" s="3">
        <v>5245.41</v>
      </c>
      <c r="G112" s="3">
        <v>98849.77</v>
      </c>
      <c r="H112" s="3">
        <v>7828.1</v>
      </c>
      <c r="I112" s="3">
        <v>1372.67</v>
      </c>
      <c r="J112" s="3">
        <v>0</v>
      </c>
      <c r="K112" s="3">
        <f t="shared" si="8"/>
        <v>703517.20000000007</v>
      </c>
    </row>
    <row r="113" spans="1:11" x14ac:dyDescent="0.25">
      <c r="A113" s="2" t="s">
        <v>43</v>
      </c>
      <c r="B113" s="3">
        <v>12595220.609999999</v>
      </c>
      <c r="C113" s="3">
        <v>1668264.54</v>
      </c>
      <c r="D113" s="3">
        <v>295172.15000000002</v>
      </c>
      <c r="E113" s="3">
        <v>352.82</v>
      </c>
      <c r="F113" s="3">
        <v>553542.42000000004</v>
      </c>
      <c r="G113" s="3">
        <v>2909334.65</v>
      </c>
      <c r="H113" s="3">
        <v>826091.18</v>
      </c>
      <c r="I113" s="3">
        <v>67623.83</v>
      </c>
      <c r="J113" s="3">
        <v>0</v>
      </c>
      <c r="K113" s="3">
        <f t="shared" si="8"/>
        <v>18915602.199999996</v>
      </c>
    </row>
    <row r="114" spans="1:11" x14ac:dyDescent="0.25">
      <c r="A114" s="2" t="s">
        <v>44</v>
      </c>
      <c r="B114" s="3">
        <v>51077211.780000001</v>
      </c>
      <c r="C114" s="3">
        <v>5396049.2699999996</v>
      </c>
      <c r="D114" s="3">
        <v>1117610.8799999999</v>
      </c>
      <c r="E114" s="3">
        <v>1335.88</v>
      </c>
      <c r="F114" s="3">
        <v>2590108.2799999998</v>
      </c>
      <c r="G114" s="3">
        <v>11798181.74</v>
      </c>
      <c r="H114" s="3">
        <v>3865404.92</v>
      </c>
      <c r="I114" s="3">
        <v>256044.22</v>
      </c>
      <c r="J114" s="3">
        <v>6819835</v>
      </c>
      <c r="K114" s="3">
        <f t="shared" si="8"/>
        <v>82921781.969999999</v>
      </c>
    </row>
    <row r="115" spans="1:11" x14ac:dyDescent="0.25">
      <c r="A115" s="2" t="s">
        <v>45</v>
      </c>
      <c r="B115" s="3">
        <v>459906.93</v>
      </c>
      <c r="C115" s="3">
        <v>155582.1</v>
      </c>
      <c r="D115" s="3">
        <v>9020.41</v>
      </c>
      <c r="E115" s="3">
        <v>10.78</v>
      </c>
      <c r="F115" s="3">
        <v>4871.59</v>
      </c>
      <c r="G115" s="3">
        <v>106232.61</v>
      </c>
      <c r="H115" s="3">
        <v>7270.22</v>
      </c>
      <c r="I115" s="3">
        <v>2066.5700000000002</v>
      </c>
      <c r="J115" s="3">
        <v>0</v>
      </c>
      <c r="K115" s="3">
        <f t="shared" si="8"/>
        <v>744961.21</v>
      </c>
    </row>
    <row r="116" spans="1:11" x14ac:dyDescent="0.25">
      <c r="A116" s="2" t="s">
        <v>46</v>
      </c>
      <c r="B116" s="3">
        <v>423895.14</v>
      </c>
      <c r="C116" s="3">
        <v>127897.72</v>
      </c>
      <c r="D116" s="3">
        <v>11063.67</v>
      </c>
      <c r="E116" s="3">
        <v>13.22</v>
      </c>
      <c r="F116" s="3">
        <v>4102.8599999999997</v>
      </c>
      <c r="G116" s="3">
        <v>97914.35</v>
      </c>
      <c r="H116" s="3">
        <v>6123</v>
      </c>
      <c r="I116" s="3">
        <v>2534.6799999999998</v>
      </c>
      <c r="J116" s="3">
        <v>0</v>
      </c>
      <c r="K116" s="3">
        <f t="shared" si="8"/>
        <v>673544.64</v>
      </c>
    </row>
    <row r="117" spans="1:11" x14ac:dyDescent="0.25">
      <c r="A117" s="2" t="s">
        <v>47</v>
      </c>
      <c r="B117" s="3">
        <v>6715518.2699999996</v>
      </c>
      <c r="C117" s="3">
        <v>861136.56</v>
      </c>
      <c r="D117" s="3">
        <v>137258.44</v>
      </c>
      <c r="E117" s="3">
        <v>164.06</v>
      </c>
      <c r="F117" s="3">
        <v>324049.65000000002</v>
      </c>
      <c r="G117" s="3">
        <v>1551198.71</v>
      </c>
      <c r="H117" s="3">
        <v>483602.61</v>
      </c>
      <c r="I117" s="3">
        <v>31445.86</v>
      </c>
      <c r="J117" s="3">
        <v>0</v>
      </c>
      <c r="K117" s="3">
        <f t="shared" si="8"/>
        <v>10104374.16</v>
      </c>
    </row>
    <row r="118" spans="1:11" x14ac:dyDescent="0.25">
      <c r="A118" s="2" t="s">
        <v>48</v>
      </c>
      <c r="B118" s="3">
        <v>423414.11</v>
      </c>
      <c r="C118" s="3">
        <v>150305.10999999999</v>
      </c>
      <c r="D118" s="3">
        <v>6890.69</v>
      </c>
      <c r="E118" s="3">
        <v>8.24</v>
      </c>
      <c r="F118" s="3">
        <v>4850.3999999999996</v>
      </c>
      <c r="G118" s="3">
        <v>97803.24</v>
      </c>
      <c r="H118" s="3">
        <v>7238.61</v>
      </c>
      <c r="I118" s="3">
        <v>1578.65</v>
      </c>
      <c r="J118" s="3">
        <v>960</v>
      </c>
      <c r="K118" s="3">
        <f t="shared" si="8"/>
        <v>693049.04999999993</v>
      </c>
    </row>
    <row r="119" spans="1:11" x14ac:dyDescent="0.25">
      <c r="A119" s="2" t="s">
        <v>49</v>
      </c>
      <c r="B119" s="3">
        <v>1040974.94</v>
      </c>
      <c r="C119" s="3">
        <v>252026.45</v>
      </c>
      <c r="D119" s="3">
        <v>9395.9599999999991</v>
      </c>
      <c r="E119" s="3">
        <v>11.23</v>
      </c>
      <c r="F119" s="3">
        <v>42421.73</v>
      </c>
      <c r="G119" s="3">
        <v>240451.87</v>
      </c>
      <c r="H119" s="3">
        <v>63309</v>
      </c>
      <c r="I119" s="3">
        <v>2152.61</v>
      </c>
      <c r="J119" s="3">
        <v>0</v>
      </c>
      <c r="K119" s="3">
        <f t="shared" si="8"/>
        <v>1650743.7899999998</v>
      </c>
    </row>
    <row r="120" spans="1:11" x14ac:dyDescent="0.25">
      <c r="A120" s="2" t="s">
        <v>50</v>
      </c>
      <c r="B120" s="3">
        <v>2485073.2000000002</v>
      </c>
      <c r="C120" s="3">
        <v>465341.88</v>
      </c>
      <c r="D120" s="3">
        <v>41541.49</v>
      </c>
      <c r="E120" s="3">
        <v>49.65</v>
      </c>
      <c r="F120" s="3">
        <v>103833.02</v>
      </c>
      <c r="G120" s="3">
        <v>574020.07999999996</v>
      </c>
      <c r="H120" s="3">
        <v>154957.49</v>
      </c>
      <c r="I120" s="3">
        <v>9517.14</v>
      </c>
      <c r="J120" s="3">
        <v>0</v>
      </c>
      <c r="K120" s="3">
        <f t="shared" si="8"/>
        <v>3834333.9500000007</v>
      </c>
    </row>
    <row r="121" spans="1:11" x14ac:dyDescent="0.25">
      <c r="A121" s="2" t="s">
        <v>51</v>
      </c>
      <c r="B121" s="3">
        <v>464904.45</v>
      </c>
      <c r="C121" s="3">
        <v>168040.89</v>
      </c>
      <c r="D121" s="3">
        <v>5905.89</v>
      </c>
      <c r="E121" s="3">
        <v>7.06</v>
      </c>
      <c r="F121" s="3">
        <v>6727.68</v>
      </c>
      <c r="G121" s="3">
        <v>107386.97</v>
      </c>
      <c r="H121" s="3">
        <v>10040.209999999999</v>
      </c>
      <c r="I121" s="3">
        <v>1353.04</v>
      </c>
      <c r="J121" s="3">
        <v>0</v>
      </c>
      <c r="K121" s="3">
        <f t="shared" si="8"/>
        <v>764366.19000000018</v>
      </c>
    </row>
    <row r="122" spans="1:11" x14ac:dyDescent="0.25">
      <c r="A122" s="2" t="s">
        <v>52</v>
      </c>
      <c r="B122" s="3">
        <v>712493.33</v>
      </c>
      <c r="C122" s="3">
        <v>228382.92</v>
      </c>
      <c r="D122" s="3">
        <v>7258.22</v>
      </c>
      <c r="E122" s="3">
        <v>8.68</v>
      </c>
      <c r="F122" s="3">
        <v>17783.28</v>
      </c>
      <c r="G122" s="3">
        <v>164576.82999999999</v>
      </c>
      <c r="H122" s="3">
        <v>26539.26</v>
      </c>
      <c r="I122" s="3">
        <v>1662.86</v>
      </c>
      <c r="J122" s="3">
        <v>0</v>
      </c>
      <c r="K122" s="3">
        <f t="shared" si="8"/>
        <v>1158705.3800000001</v>
      </c>
    </row>
    <row r="123" spans="1:11" x14ac:dyDescent="0.25">
      <c r="A123" s="2" t="s">
        <v>53</v>
      </c>
      <c r="B123" s="3">
        <v>730510.36</v>
      </c>
      <c r="C123" s="3">
        <v>252099.16</v>
      </c>
      <c r="D123" s="3">
        <v>755.71</v>
      </c>
      <c r="E123" s="3">
        <v>0.9</v>
      </c>
      <c r="F123" s="3">
        <v>22807.88</v>
      </c>
      <c r="G123" s="3">
        <v>168738.53</v>
      </c>
      <c r="H123" s="3">
        <v>34037.83</v>
      </c>
      <c r="I123" s="3">
        <v>173.13</v>
      </c>
      <c r="J123" s="3">
        <v>0</v>
      </c>
      <c r="K123" s="3">
        <f t="shared" si="8"/>
        <v>1209123.5</v>
      </c>
    </row>
    <row r="124" spans="1:11" x14ac:dyDescent="0.25">
      <c r="A124" s="2" t="s">
        <v>54</v>
      </c>
      <c r="B124" s="3">
        <v>574063.46</v>
      </c>
      <c r="C124" s="3">
        <v>164026.21</v>
      </c>
      <c r="D124" s="3">
        <v>13070.87</v>
      </c>
      <c r="E124" s="3">
        <v>15.62</v>
      </c>
      <c r="F124" s="3">
        <v>9496.86</v>
      </c>
      <c r="G124" s="3">
        <v>132601.31</v>
      </c>
      <c r="H124" s="3">
        <v>14172.84</v>
      </c>
      <c r="I124" s="3">
        <v>2994.53</v>
      </c>
      <c r="J124" s="3">
        <v>0</v>
      </c>
      <c r="K124" s="3">
        <f t="shared" si="8"/>
        <v>910441.69999999984</v>
      </c>
    </row>
    <row r="125" spans="1:11" x14ac:dyDescent="0.25">
      <c r="A125" s="2" t="s">
        <v>55</v>
      </c>
      <c r="B125" s="3">
        <v>2275571.7599999998</v>
      </c>
      <c r="C125" s="3">
        <v>455272.29</v>
      </c>
      <c r="D125" s="3">
        <v>62411.34</v>
      </c>
      <c r="E125" s="3">
        <v>74.599999999999994</v>
      </c>
      <c r="F125" s="3">
        <v>61012.05</v>
      </c>
      <c r="G125" s="3">
        <v>525627.93999999994</v>
      </c>
      <c r="H125" s="3">
        <v>91052.68</v>
      </c>
      <c r="I125" s="3">
        <v>14298.41</v>
      </c>
      <c r="J125" s="3">
        <v>0</v>
      </c>
      <c r="K125" s="3">
        <f t="shared" si="8"/>
        <v>3485321.07</v>
      </c>
    </row>
    <row r="126" spans="1:11" x14ac:dyDescent="0.25">
      <c r="A126" s="2" t="s">
        <v>56</v>
      </c>
      <c r="B126" s="3">
        <v>13578181</v>
      </c>
      <c r="C126" s="3">
        <v>1819457.4</v>
      </c>
      <c r="D126" s="3">
        <v>314388.89</v>
      </c>
      <c r="E126" s="3">
        <v>375.79</v>
      </c>
      <c r="F126" s="3">
        <v>597378.44999999995</v>
      </c>
      <c r="G126" s="3">
        <v>3136385.91</v>
      </c>
      <c r="H126" s="3">
        <v>891510.83</v>
      </c>
      <c r="I126" s="3">
        <v>72026.37</v>
      </c>
      <c r="J126" s="3">
        <v>0</v>
      </c>
      <c r="K126" s="3">
        <f t="shared" si="8"/>
        <v>20409704.639999997</v>
      </c>
    </row>
    <row r="127" spans="1:11" x14ac:dyDescent="0.25">
      <c r="A127" s="2" t="s">
        <v>57</v>
      </c>
      <c r="B127" s="3">
        <v>13052711.449999999</v>
      </c>
      <c r="C127" s="3">
        <v>1360298.98</v>
      </c>
      <c r="D127" s="3">
        <v>274286.61</v>
      </c>
      <c r="E127" s="3">
        <v>327.85</v>
      </c>
      <c r="F127" s="3">
        <v>678658.49</v>
      </c>
      <c r="G127" s="3">
        <v>3015009.17</v>
      </c>
      <c r="H127" s="3">
        <v>1012810.89</v>
      </c>
      <c r="I127" s="3">
        <v>62838.96</v>
      </c>
      <c r="J127" s="3">
        <v>0</v>
      </c>
      <c r="K127" s="3">
        <f t="shared" si="8"/>
        <v>19456942.399999999</v>
      </c>
    </row>
    <row r="128" spans="1:11" x14ac:dyDescent="0.25">
      <c r="A128" s="2" t="s">
        <v>58</v>
      </c>
      <c r="B128" s="3">
        <v>407608.9</v>
      </c>
      <c r="C128" s="3">
        <v>103123.26</v>
      </c>
      <c r="D128" s="3">
        <v>15362.38</v>
      </c>
      <c r="E128" s="3">
        <v>18.36</v>
      </c>
      <c r="F128" s="3">
        <v>2034.44</v>
      </c>
      <c r="G128" s="3">
        <v>94152.44</v>
      </c>
      <c r="H128" s="3">
        <v>3036.13</v>
      </c>
      <c r="I128" s="3">
        <v>3519.51</v>
      </c>
      <c r="J128" s="3">
        <v>0</v>
      </c>
      <c r="K128" s="3">
        <f t="shared" si="8"/>
        <v>628855.42000000004</v>
      </c>
    </row>
    <row r="129" spans="1:11" x14ac:dyDescent="0.25">
      <c r="A129" s="2" t="s">
        <v>59</v>
      </c>
      <c r="B129" s="3">
        <v>577206.23</v>
      </c>
      <c r="C129" s="3">
        <v>202195.26</v>
      </c>
      <c r="D129" s="3">
        <v>5220.6400000000003</v>
      </c>
      <c r="E129" s="3">
        <v>6.24</v>
      </c>
      <c r="F129" s="3">
        <v>12024.03</v>
      </c>
      <c r="G129" s="3">
        <v>133327.24</v>
      </c>
      <c r="H129" s="3">
        <v>17944.330000000002</v>
      </c>
      <c r="I129" s="3">
        <v>1196.05</v>
      </c>
      <c r="J129" s="3">
        <v>0</v>
      </c>
      <c r="K129" s="3">
        <f t="shared" si="8"/>
        <v>949120.02</v>
      </c>
    </row>
    <row r="130" spans="1:11" x14ac:dyDescent="0.25">
      <c r="A130" s="2" t="s">
        <v>60</v>
      </c>
      <c r="B130" s="3">
        <v>408723.36</v>
      </c>
      <c r="C130" s="3">
        <v>109118.28</v>
      </c>
      <c r="D130" s="3">
        <v>14794.62</v>
      </c>
      <c r="E130" s="3">
        <v>17.68</v>
      </c>
      <c r="F130" s="3">
        <v>1707.42</v>
      </c>
      <c r="G130" s="3">
        <v>94409.86</v>
      </c>
      <c r="H130" s="3">
        <v>2548.1</v>
      </c>
      <c r="I130" s="3">
        <v>3389.44</v>
      </c>
      <c r="J130" s="3">
        <v>0</v>
      </c>
      <c r="K130" s="3">
        <f t="shared" si="8"/>
        <v>634708.76</v>
      </c>
    </row>
    <row r="131" spans="1:11" x14ac:dyDescent="0.25">
      <c r="A131" s="2" t="s">
        <v>61</v>
      </c>
      <c r="B131" s="3">
        <v>1019777.55</v>
      </c>
      <c r="C131" s="3">
        <v>282414.7</v>
      </c>
      <c r="D131" s="3">
        <v>5636.27</v>
      </c>
      <c r="E131" s="3">
        <v>6.74</v>
      </c>
      <c r="F131" s="3">
        <v>39227.800000000003</v>
      </c>
      <c r="G131" s="3">
        <v>235555.55</v>
      </c>
      <c r="H131" s="3">
        <v>58542.47</v>
      </c>
      <c r="I131" s="3">
        <v>1291.27</v>
      </c>
      <c r="J131" s="3">
        <v>0</v>
      </c>
      <c r="K131" s="3">
        <f t="shared" si="8"/>
        <v>1642452.35</v>
      </c>
    </row>
    <row r="132" spans="1:11" x14ac:dyDescent="0.25">
      <c r="A132" s="2" t="s">
        <v>62</v>
      </c>
      <c r="B132" s="3">
        <v>2819748.56</v>
      </c>
      <c r="C132" s="3">
        <v>491500.85</v>
      </c>
      <c r="D132" s="3">
        <v>40512.82</v>
      </c>
      <c r="E132" s="3">
        <v>48.42</v>
      </c>
      <c r="F132" s="3">
        <v>132332.16</v>
      </c>
      <c r="G132" s="3">
        <v>651325.80000000005</v>
      </c>
      <c r="H132" s="3">
        <v>197488.8</v>
      </c>
      <c r="I132" s="3">
        <v>9281.4699999999993</v>
      </c>
      <c r="J132" s="3">
        <v>1379</v>
      </c>
      <c r="K132" s="3">
        <f t="shared" si="8"/>
        <v>4343617.88</v>
      </c>
    </row>
    <row r="133" spans="1:11" x14ac:dyDescent="0.25">
      <c r="A133" s="2" t="s">
        <v>63</v>
      </c>
      <c r="B133" s="3">
        <v>657157.18000000005</v>
      </c>
      <c r="C133" s="3">
        <v>210114.48</v>
      </c>
      <c r="D133" s="3">
        <v>8677.17</v>
      </c>
      <c r="E133" s="3">
        <v>10.37</v>
      </c>
      <c r="F133" s="3">
        <v>14164.68</v>
      </c>
      <c r="G133" s="3">
        <v>151794.9</v>
      </c>
      <c r="H133" s="3">
        <v>21138.97</v>
      </c>
      <c r="I133" s="3">
        <v>1987.94</v>
      </c>
      <c r="J133" s="3">
        <v>0</v>
      </c>
      <c r="K133" s="3">
        <f t="shared" si="8"/>
        <v>1065045.6900000002</v>
      </c>
    </row>
    <row r="134" spans="1:11" x14ac:dyDescent="0.25">
      <c r="A134" s="2" t="s">
        <v>64</v>
      </c>
      <c r="B134" s="3">
        <v>466084.41</v>
      </c>
      <c r="C134" s="3">
        <v>165767.54999999999</v>
      </c>
      <c r="D134" s="3">
        <v>6331.72</v>
      </c>
      <c r="E134" s="3">
        <v>7.57</v>
      </c>
      <c r="F134" s="3">
        <v>6757.44</v>
      </c>
      <c r="G134" s="3">
        <v>107659.52</v>
      </c>
      <c r="H134" s="3">
        <v>10084.61</v>
      </c>
      <c r="I134" s="3">
        <v>1450.59</v>
      </c>
      <c r="J134" s="3">
        <v>0</v>
      </c>
      <c r="K134" s="3">
        <f t="shared" si="8"/>
        <v>764143.4099999998</v>
      </c>
    </row>
    <row r="135" spans="1:11" x14ac:dyDescent="0.25">
      <c r="A135" s="2" t="s">
        <v>65</v>
      </c>
      <c r="B135" s="3">
        <v>891413.81</v>
      </c>
      <c r="C135" s="3">
        <v>256809.43</v>
      </c>
      <c r="D135" s="3">
        <v>12899.66</v>
      </c>
      <c r="E135" s="3">
        <v>15.42</v>
      </c>
      <c r="F135" s="3">
        <v>23071.15</v>
      </c>
      <c r="G135" s="3">
        <v>205905.17</v>
      </c>
      <c r="H135" s="3">
        <v>34430.74</v>
      </c>
      <c r="I135" s="3">
        <v>2955.31</v>
      </c>
      <c r="J135" s="3">
        <v>0</v>
      </c>
      <c r="K135" s="3">
        <f t="shared" si="8"/>
        <v>1427500.6899999997</v>
      </c>
    </row>
    <row r="136" spans="1:11" x14ac:dyDescent="0.25">
      <c r="A136" s="2" t="s">
        <v>66</v>
      </c>
      <c r="B136" s="3">
        <v>1015929.65</v>
      </c>
      <c r="C136" s="3">
        <v>295569.40999999997</v>
      </c>
      <c r="D136" s="3">
        <v>13496.01</v>
      </c>
      <c r="E136" s="3">
        <v>16.13</v>
      </c>
      <c r="F136" s="3">
        <v>27182.49</v>
      </c>
      <c r="G136" s="3">
        <v>234666.73</v>
      </c>
      <c r="H136" s="3">
        <v>40566.379999999997</v>
      </c>
      <c r="I136" s="3">
        <v>3091.93</v>
      </c>
      <c r="J136" s="3">
        <v>0</v>
      </c>
      <c r="K136" s="3">
        <f t="shared" si="8"/>
        <v>1630518.7299999997</v>
      </c>
    </row>
    <row r="137" spans="1:11" x14ac:dyDescent="0.25">
      <c r="A137" s="2" t="s">
        <v>67</v>
      </c>
      <c r="B137" s="3">
        <v>401961.44</v>
      </c>
      <c r="C137" s="3">
        <v>102740.15</v>
      </c>
      <c r="D137" s="3">
        <v>15189.52</v>
      </c>
      <c r="E137" s="3">
        <v>18.16</v>
      </c>
      <c r="F137" s="3">
        <v>1766.83</v>
      </c>
      <c r="G137" s="3">
        <v>92847.94</v>
      </c>
      <c r="H137" s="3">
        <v>2636.77</v>
      </c>
      <c r="I137" s="3">
        <v>3479.91</v>
      </c>
      <c r="J137" s="3">
        <v>0</v>
      </c>
      <c r="K137" s="3">
        <f t="shared" si="8"/>
        <v>620640.72000000009</v>
      </c>
    </row>
    <row r="138" spans="1:11" x14ac:dyDescent="0.25">
      <c r="A138" s="2" t="s">
        <v>68</v>
      </c>
      <c r="B138" s="3">
        <v>1181503.5900000001</v>
      </c>
      <c r="C138" s="3">
        <v>143230.73000000001</v>
      </c>
      <c r="D138" s="3">
        <v>24471.64</v>
      </c>
      <c r="E138" s="3">
        <v>29.25</v>
      </c>
      <c r="F138" s="3">
        <v>58153.62</v>
      </c>
      <c r="G138" s="3">
        <v>272912.2</v>
      </c>
      <c r="H138" s="3">
        <v>86786.83</v>
      </c>
      <c r="I138" s="3">
        <v>5606.44</v>
      </c>
      <c r="J138" s="3">
        <v>0</v>
      </c>
      <c r="K138" s="3">
        <f t="shared" si="8"/>
        <v>1772694.3</v>
      </c>
    </row>
    <row r="139" spans="1:11" x14ac:dyDescent="0.25">
      <c r="A139" s="2" t="s">
        <v>69</v>
      </c>
      <c r="B139" s="3">
        <v>400917.35</v>
      </c>
      <c r="C139" s="3">
        <v>106697.57</v>
      </c>
      <c r="D139" s="3">
        <v>14980.52</v>
      </c>
      <c r="E139" s="3">
        <v>17.91</v>
      </c>
      <c r="F139" s="3">
        <v>1185.01</v>
      </c>
      <c r="G139" s="3">
        <v>92606.78</v>
      </c>
      <c r="H139" s="3">
        <v>1768.48</v>
      </c>
      <c r="I139" s="3">
        <v>3432.03</v>
      </c>
      <c r="J139" s="3">
        <v>0</v>
      </c>
      <c r="K139" s="3">
        <f t="shared" si="8"/>
        <v>621605.65</v>
      </c>
    </row>
    <row r="140" spans="1:11" x14ac:dyDescent="0.25">
      <c r="A140" s="2" t="s">
        <v>70</v>
      </c>
      <c r="B140" s="3">
        <v>12751554.09</v>
      </c>
      <c r="C140" s="3">
        <v>1429499.43</v>
      </c>
      <c r="D140" s="3">
        <v>292259.53999999998</v>
      </c>
      <c r="E140" s="3">
        <v>349.34</v>
      </c>
      <c r="F140" s="3">
        <v>615879.6</v>
      </c>
      <c r="G140" s="3">
        <v>2945445.68</v>
      </c>
      <c r="H140" s="3">
        <v>919121.44</v>
      </c>
      <c r="I140" s="3">
        <v>66956.55</v>
      </c>
      <c r="J140" s="3">
        <v>598452</v>
      </c>
      <c r="K140" s="3">
        <f t="shared" si="8"/>
        <v>19619517.670000002</v>
      </c>
    </row>
    <row r="141" spans="1:11" x14ac:dyDescent="0.25">
      <c r="A141" s="2" t="s">
        <v>71</v>
      </c>
      <c r="B141" s="3">
        <v>540072.4</v>
      </c>
      <c r="C141" s="3">
        <v>128539.44</v>
      </c>
      <c r="D141" s="3">
        <v>3619.23</v>
      </c>
      <c r="E141" s="3">
        <v>4.33</v>
      </c>
      <c r="F141" s="3">
        <v>23895.15</v>
      </c>
      <c r="G141" s="3">
        <v>124749.81</v>
      </c>
      <c r="H141" s="3">
        <v>35660.449999999997</v>
      </c>
      <c r="I141" s="3">
        <v>829.16</v>
      </c>
      <c r="J141" s="3">
        <v>0</v>
      </c>
      <c r="K141" s="3">
        <f t="shared" si="8"/>
        <v>857369.97000000009</v>
      </c>
    </row>
    <row r="142" spans="1:11" x14ac:dyDescent="0.25">
      <c r="A142" s="2" t="s">
        <v>72</v>
      </c>
      <c r="B142" s="3">
        <v>483053.12</v>
      </c>
      <c r="C142" s="3">
        <v>170625.08</v>
      </c>
      <c r="D142" s="3">
        <v>6551.1</v>
      </c>
      <c r="E142" s="3">
        <v>7.83</v>
      </c>
      <c r="F142" s="3">
        <v>7233.14</v>
      </c>
      <c r="G142" s="3">
        <v>111579.09</v>
      </c>
      <c r="H142" s="3">
        <v>10794.53</v>
      </c>
      <c r="I142" s="3">
        <v>1500.86</v>
      </c>
      <c r="J142" s="3">
        <v>0</v>
      </c>
      <c r="K142" s="3">
        <f t="shared" si="8"/>
        <v>791344.74999999988</v>
      </c>
    </row>
    <row r="143" spans="1:11" x14ac:dyDescent="0.25">
      <c r="A143" s="2" t="s">
        <v>73</v>
      </c>
      <c r="B143" s="3">
        <v>1471213.37</v>
      </c>
      <c r="C143" s="3">
        <v>312989.84000000003</v>
      </c>
      <c r="D143" s="3">
        <v>22153.32</v>
      </c>
      <c r="E143" s="3">
        <v>26.48</v>
      </c>
      <c r="F143" s="3">
        <v>57448.54</v>
      </c>
      <c r="G143" s="3">
        <v>339831.44</v>
      </c>
      <c r="H143" s="3">
        <v>85734.6</v>
      </c>
      <c r="I143" s="3">
        <v>5075.32</v>
      </c>
      <c r="J143" s="3">
        <v>52002</v>
      </c>
      <c r="K143" s="3">
        <f t="shared" si="8"/>
        <v>2346474.91</v>
      </c>
    </row>
    <row r="144" spans="1:11" x14ac:dyDescent="0.25">
      <c r="A144" s="2" t="s">
        <v>74</v>
      </c>
      <c r="B144" s="3">
        <v>436002.71</v>
      </c>
      <c r="C144" s="3">
        <v>144115.19</v>
      </c>
      <c r="D144" s="3">
        <v>7129.79</v>
      </c>
      <c r="E144" s="3">
        <v>8.52</v>
      </c>
      <c r="F144" s="3">
        <v>6914.59</v>
      </c>
      <c r="G144" s="3">
        <v>100711.03999999999</v>
      </c>
      <c r="H144" s="3">
        <v>10319.15</v>
      </c>
      <c r="I144" s="3">
        <v>1633.43</v>
      </c>
      <c r="J144" s="3">
        <v>0</v>
      </c>
      <c r="K144" s="3">
        <f t="shared" si="8"/>
        <v>706834.42000000016</v>
      </c>
    </row>
    <row r="145" spans="1:11" x14ac:dyDescent="0.25">
      <c r="A145" s="2" t="s">
        <v>75</v>
      </c>
      <c r="B145" s="3">
        <v>492985.22</v>
      </c>
      <c r="C145" s="3">
        <v>170077.52</v>
      </c>
      <c r="D145" s="3">
        <v>5447.58</v>
      </c>
      <c r="E145" s="3">
        <v>6.51</v>
      </c>
      <c r="F145" s="3">
        <v>9586.1200000000008</v>
      </c>
      <c r="G145" s="3">
        <v>113873.27</v>
      </c>
      <c r="H145" s="3">
        <v>14306.06</v>
      </c>
      <c r="I145" s="3">
        <v>1248.04</v>
      </c>
      <c r="J145" s="3">
        <v>0</v>
      </c>
      <c r="K145" s="3">
        <f t="shared" si="8"/>
        <v>807530.32000000007</v>
      </c>
    </row>
    <row r="146" spans="1:11" x14ac:dyDescent="0.25">
      <c r="A146" s="2" t="s">
        <v>76</v>
      </c>
      <c r="B146" s="3">
        <v>486914.24</v>
      </c>
      <c r="C146" s="3">
        <v>178772.02</v>
      </c>
      <c r="D146" s="3">
        <v>5788.08</v>
      </c>
      <c r="E146" s="3">
        <v>6.92</v>
      </c>
      <c r="F146" s="3">
        <v>7003.76</v>
      </c>
      <c r="G146" s="3">
        <v>112470.96</v>
      </c>
      <c r="H146" s="3">
        <v>10452.219999999999</v>
      </c>
      <c r="I146" s="3">
        <v>1326.05</v>
      </c>
      <c r="J146" s="3">
        <v>0</v>
      </c>
      <c r="K146" s="3">
        <f t="shared" si="8"/>
        <v>802734.25</v>
      </c>
    </row>
    <row r="147" spans="1:11" x14ac:dyDescent="0.25">
      <c r="A147" s="2" t="s">
        <v>77</v>
      </c>
      <c r="B147" s="3">
        <v>431143.13</v>
      </c>
      <c r="C147" s="3">
        <v>154550.71</v>
      </c>
      <c r="D147" s="3">
        <v>6738.14</v>
      </c>
      <c r="E147" s="3">
        <v>8.0500000000000007</v>
      </c>
      <c r="F147" s="3">
        <v>4990.51</v>
      </c>
      <c r="G147" s="3">
        <v>99588.54</v>
      </c>
      <c r="H147" s="3">
        <v>7447.7</v>
      </c>
      <c r="I147" s="3">
        <v>1543.71</v>
      </c>
      <c r="J147" s="3">
        <v>0</v>
      </c>
      <c r="K147" s="3">
        <f t="shared" si="8"/>
        <v>706010.49</v>
      </c>
    </row>
    <row r="148" spans="1:11" x14ac:dyDescent="0.25">
      <c r="A148" s="2" t="s">
        <v>78</v>
      </c>
      <c r="B148" s="3">
        <v>510246.61</v>
      </c>
      <c r="C148" s="3">
        <v>207868.29</v>
      </c>
      <c r="D148" s="3">
        <v>3541.22</v>
      </c>
      <c r="E148" s="3">
        <v>4.2300000000000004</v>
      </c>
      <c r="F148" s="3">
        <v>6536.54</v>
      </c>
      <c r="G148" s="3">
        <v>117860.43</v>
      </c>
      <c r="H148" s="3">
        <v>9754.9500000000007</v>
      </c>
      <c r="I148" s="3">
        <v>811.29</v>
      </c>
      <c r="J148" s="3">
        <v>0</v>
      </c>
      <c r="K148" s="3">
        <f t="shared" ref="K148:K154" si="9">SUM(B148:J148)</f>
        <v>856623.56</v>
      </c>
    </row>
    <row r="149" spans="1:11" x14ac:dyDescent="0.25">
      <c r="A149" s="2" t="s">
        <v>79</v>
      </c>
      <c r="B149" s="3">
        <v>473326.26</v>
      </c>
      <c r="C149" s="3">
        <v>166777.59</v>
      </c>
      <c r="D149" s="3">
        <v>6168.74</v>
      </c>
      <c r="E149" s="3">
        <v>7.37</v>
      </c>
      <c r="F149" s="3">
        <v>7458.18</v>
      </c>
      <c r="G149" s="3">
        <v>109332.3</v>
      </c>
      <c r="H149" s="3">
        <v>11130.38</v>
      </c>
      <c r="I149" s="3">
        <v>1413.26</v>
      </c>
      <c r="J149" s="3">
        <v>0</v>
      </c>
      <c r="K149" s="3">
        <f t="shared" si="9"/>
        <v>775614.08000000007</v>
      </c>
    </row>
    <row r="150" spans="1:11" x14ac:dyDescent="0.25">
      <c r="A150" s="2" t="s">
        <v>80</v>
      </c>
      <c r="B150" s="3">
        <v>480280.6</v>
      </c>
      <c r="C150" s="3">
        <v>172782.03</v>
      </c>
      <c r="D150" s="3">
        <v>5645.92</v>
      </c>
      <c r="E150" s="3">
        <v>6.75</v>
      </c>
      <c r="F150" s="3">
        <v>7636.62</v>
      </c>
      <c r="G150" s="3">
        <v>110938.67</v>
      </c>
      <c r="H150" s="3">
        <v>11396.67</v>
      </c>
      <c r="I150" s="3">
        <v>1293.48</v>
      </c>
      <c r="J150" s="3">
        <v>0</v>
      </c>
      <c r="K150" s="3">
        <f t="shared" si="9"/>
        <v>789980.74000000011</v>
      </c>
    </row>
    <row r="151" spans="1:11" x14ac:dyDescent="0.25">
      <c r="A151" s="2" t="s">
        <v>81</v>
      </c>
      <c r="B151" s="3">
        <v>1153284.6200000001</v>
      </c>
      <c r="C151" s="3">
        <v>324246.43</v>
      </c>
      <c r="D151" s="3">
        <v>8789.5</v>
      </c>
      <c r="E151" s="3">
        <v>10.51</v>
      </c>
      <c r="F151" s="3">
        <v>40625.14</v>
      </c>
      <c r="G151" s="3">
        <v>266393.96999999997</v>
      </c>
      <c r="H151" s="3">
        <v>60627.82</v>
      </c>
      <c r="I151" s="3">
        <v>2013.67</v>
      </c>
      <c r="J151" s="3">
        <v>0</v>
      </c>
      <c r="K151" s="3">
        <f t="shared" si="9"/>
        <v>1855991.66</v>
      </c>
    </row>
    <row r="152" spans="1:11" x14ac:dyDescent="0.25">
      <c r="A152" s="2" t="s">
        <v>82</v>
      </c>
      <c r="B152" s="3">
        <v>474415.94</v>
      </c>
      <c r="C152" s="3">
        <v>172819.81</v>
      </c>
      <c r="D152" s="3">
        <v>4484.47</v>
      </c>
      <c r="E152" s="3">
        <v>5.36</v>
      </c>
      <c r="F152" s="3">
        <v>8435.1</v>
      </c>
      <c r="G152" s="3">
        <v>109584</v>
      </c>
      <c r="H152" s="3">
        <v>12588.31</v>
      </c>
      <c r="I152" s="3">
        <v>1027.3900000000001</v>
      </c>
      <c r="J152" s="3">
        <v>0</v>
      </c>
      <c r="K152" s="3">
        <f t="shared" si="9"/>
        <v>783360.38</v>
      </c>
    </row>
    <row r="153" spans="1:11" x14ac:dyDescent="0.25">
      <c r="A153" s="2" t="s">
        <v>83</v>
      </c>
      <c r="B153" s="3">
        <v>468317.32</v>
      </c>
      <c r="C153" s="3">
        <v>158503.51999999999</v>
      </c>
      <c r="D153" s="3">
        <v>7651.56</v>
      </c>
      <c r="E153" s="3">
        <v>9.15</v>
      </c>
      <c r="F153" s="3">
        <v>6753.11</v>
      </c>
      <c r="G153" s="3">
        <v>108175.3</v>
      </c>
      <c r="H153" s="3">
        <v>10078.15</v>
      </c>
      <c r="I153" s="3">
        <v>1752.97</v>
      </c>
      <c r="J153" s="3">
        <v>0</v>
      </c>
      <c r="K153" s="3">
        <f t="shared" si="9"/>
        <v>761241.08000000007</v>
      </c>
    </row>
    <row r="154" spans="1:11" ht="15.75" thickBot="1" x14ac:dyDescent="0.3">
      <c r="A154" s="2" t="s">
        <v>84</v>
      </c>
      <c r="B154" s="3">
        <v>780150</v>
      </c>
      <c r="C154" s="3">
        <v>219909.55</v>
      </c>
      <c r="D154" s="3">
        <v>7304.04</v>
      </c>
      <c r="E154" s="3">
        <v>8.73</v>
      </c>
      <c r="F154" s="3">
        <v>25776.68</v>
      </c>
      <c r="G154" s="3">
        <v>180204.67</v>
      </c>
      <c r="H154" s="3">
        <v>38468.379999999997</v>
      </c>
      <c r="I154" s="3">
        <v>1673.36</v>
      </c>
      <c r="J154" s="3">
        <v>0</v>
      </c>
      <c r="K154" s="3">
        <f t="shared" si="9"/>
        <v>1253495.4100000001</v>
      </c>
    </row>
    <row r="155" spans="1:11" ht="15.75" thickBot="1" x14ac:dyDescent="0.3">
      <c r="A155" s="5" t="s">
        <v>85</v>
      </c>
      <c r="B155" s="6">
        <f t="shared" ref="B155:K155" si="10">SUM(B83:B154)</f>
        <v>217348178.79000005</v>
      </c>
      <c r="C155" s="6">
        <f t="shared" si="10"/>
        <v>32847067.000000004</v>
      </c>
      <c r="D155" s="6">
        <f t="shared" si="10"/>
        <v>4575336.3999999994</v>
      </c>
      <c r="E155" s="6">
        <f t="shared" si="10"/>
        <v>5468.8899999999985</v>
      </c>
      <c r="F155" s="6">
        <f t="shared" si="10"/>
        <v>9416065.3999999966</v>
      </c>
      <c r="G155" s="6">
        <f t="shared" si="10"/>
        <v>50204645.599999994</v>
      </c>
      <c r="H155" s="6">
        <f t="shared" si="10"/>
        <v>14052271.800000004</v>
      </c>
      <c r="I155" s="6">
        <f t="shared" si="10"/>
        <v>1048207.8000000003</v>
      </c>
      <c r="J155" s="6">
        <f t="shared" si="10"/>
        <v>7484120</v>
      </c>
      <c r="K155" s="7">
        <f t="shared" si="10"/>
        <v>336981361.68000013</v>
      </c>
    </row>
    <row r="156" spans="1:11" x14ac:dyDescent="0.25">
      <c r="A156" s="8" t="s">
        <v>86</v>
      </c>
    </row>
    <row r="158" spans="1:11" ht="15.75" x14ac:dyDescent="0.25">
      <c r="A158" s="10" t="s">
        <v>90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8" x14ac:dyDescent="0.25">
      <c r="A159" s="11">
        <v>2017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89.25" x14ac:dyDescent="0.25">
      <c r="A160" s="1" t="s">
        <v>2</v>
      </c>
      <c r="B160" s="1" t="s">
        <v>3</v>
      </c>
      <c r="C160" s="1" t="s">
        <v>4</v>
      </c>
      <c r="D160" s="1" t="s">
        <v>88</v>
      </c>
      <c r="E160" s="1" t="s">
        <v>6</v>
      </c>
      <c r="F160" s="1" t="s">
        <v>7</v>
      </c>
      <c r="G160" s="1" t="s">
        <v>8</v>
      </c>
      <c r="H160" s="1" t="s">
        <v>9</v>
      </c>
      <c r="I160" s="1" t="s">
        <v>89</v>
      </c>
      <c r="J160" s="1" t="s">
        <v>11</v>
      </c>
      <c r="K160" s="1" t="s">
        <v>12</v>
      </c>
    </row>
    <row r="161" spans="1:11" x14ac:dyDescent="0.25">
      <c r="A161" s="2" t="s">
        <v>13</v>
      </c>
      <c r="B161" s="3">
        <v>359496.55999999994</v>
      </c>
      <c r="C161" s="3">
        <v>127266.37999999999</v>
      </c>
      <c r="D161" s="3">
        <v>2944.2</v>
      </c>
      <c r="E161" s="3">
        <v>10.92</v>
      </c>
      <c r="F161" s="3">
        <v>10532.71</v>
      </c>
      <c r="G161" s="3">
        <v>181448.45</v>
      </c>
      <c r="H161" s="3">
        <v>15758.64</v>
      </c>
      <c r="I161" s="3">
        <v>758.07</v>
      </c>
      <c r="J161" s="3">
        <v>0</v>
      </c>
      <c r="K161" s="3">
        <f>SUM(B161:J161)</f>
        <v>698215.92999999993</v>
      </c>
    </row>
    <row r="162" spans="1:11" x14ac:dyDescent="0.25">
      <c r="A162" s="2" t="s">
        <v>14</v>
      </c>
      <c r="B162" s="3">
        <v>3526789.8699999996</v>
      </c>
      <c r="C162" s="3">
        <v>360076.22</v>
      </c>
      <c r="D162" s="3">
        <v>88998.54</v>
      </c>
      <c r="E162" s="3">
        <v>330.15</v>
      </c>
      <c r="F162" s="3">
        <v>269602.57</v>
      </c>
      <c r="G162" s="3">
        <v>1780074.21</v>
      </c>
      <c r="H162" s="3">
        <v>403369.16</v>
      </c>
      <c r="I162" s="3">
        <v>22915.39</v>
      </c>
      <c r="J162" s="3">
        <v>265974</v>
      </c>
      <c r="K162" s="3">
        <f t="shared" ref="K162:K225" si="11">SUM(B162:J162)</f>
        <v>6718130.1099999994</v>
      </c>
    </row>
    <row r="163" spans="1:11" x14ac:dyDescent="0.25">
      <c r="A163" s="2" t="s">
        <v>15</v>
      </c>
      <c r="B163" s="3">
        <v>2334448.56</v>
      </c>
      <c r="C163" s="3">
        <v>383075.45999999996</v>
      </c>
      <c r="D163" s="3">
        <v>80005.259999999995</v>
      </c>
      <c r="E163" s="3">
        <v>296.79000000000002</v>
      </c>
      <c r="F163" s="3">
        <v>109470.56999999999</v>
      </c>
      <c r="G163" s="3">
        <v>1178264.6000000001</v>
      </c>
      <c r="H163" s="3">
        <v>163785.71</v>
      </c>
      <c r="I163" s="3">
        <v>20599.8</v>
      </c>
      <c r="J163" s="3">
        <v>0</v>
      </c>
      <c r="K163" s="3">
        <f t="shared" si="11"/>
        <v>4269946.75</v>
      </c>
    </row>
    <row r="164" spans="1:11" x14ac:dyDescent="0.25">
      <c r="A164" s="2" t="s">
        <v>16</v>
      </c>
      <c r="B164" s="3">
        <v>634712.13</v>
      </c>
      <c r="C164" s="3">
        <v>169149.58000000002</v>
      </c>
      <c r="D164" s="3">
        <v>7057.43</v>
      </c>
      <c r="E164" s="3">
        <v>26.18</v>
      </c>
      <c r="F164" s="3">
        <v>31567.63</v>
      </c>
      <c r="G164" s="3">
        <v>320357.81</v>
      </c>
      <c r="H164" s="3">
        <v>47230.29</v>
      </c>
      <c r="I164" s="3">
        <v>1817.15</v>
      </c>
      <c r="J164" s="3">
        <v>0</v>
      </c>
      <c r="K164" s="3">
        <f t="shared" si="11"/>
        <v>1211918.2</v>
      </c>
    </row>
    <row r="165" spans="1:11" x14ac:dyDescent="0.25">
      <c r="A165" s="2" t="s">
        <v>17</v>
      </c>
      <c r="B165" s="3">
        <v>328484.19</v>
      </c>
      <c r="C165" s="3">
        <v>100841.30000000002</v>
      </c>
      <c r="D165" s="3">
        <v>8200.0499999999993</v>
      </c>
      <c r="E165" s="3">
        <v>30.42</v>
      </c>
      <c r="F165" s="3">
        <v>6458.88</v>
      </c>
      <c r="G165" s="3">
        <v>165795.59</v>
      </c>
      <c r="H165" s="3">
        <v>9663.5300000000007</v>
      </c>
      <c r="I165" s="3">
        <v>2111.35</v>
      </c>
      <c r="J165" s="3">
        <v>0</v>
      </c>
      <c r="K165" s="3">
        <f t="shared" si="11"/>
        <v>621585.30999999994</v>
      </c>
    </row>
    <row r="166" spans="1:11" x14ac:dyDescent="0.25">
      <c r="A166" s="2" t="s">
        <v>18</v>
      </c>
      <c r="B166" s="3">
        <v>460443.72</v>
      </c>
      <c r="C166" s="3">
        <v>171455.65000000002</v>
      </c>
      <c r="D166" s="3">
        <v>1081.51</v>
      </c>
      <c r="E166" s="3">
        <v>4.01</v>
      </c>
      <c r="F166" s="3">
        <v>14780.599999999999</v>
      </c>
      <c r="G166" s="3">
        <v>232399.44</v>
      </c>
      <c r="H166" s="3">
        <v>22114.18</v>
      </c>
      <c r="I166" s="3">
        <v>278.47000000000003</v>
      </c>
      <c r="J166" s="3">
        <v>0</v>
      </c>
      <c r="K166" s="3">
        <f t="shared" si="11"/>
        <v>902557.58</v>
      </c>
    </row>
    <row r="167" spans="1:11" x14ac:dyDescent="0.25">
      <c r="A167" s="2" t="s">
        <v>19</v>
      </c>
      <c r="B167" s="3">
        <v>293086.74</v>
      </c>
      <c r="C167" s="3">
        <v>84745.84</v>
      </c>
      <c r="D167" s="3">
        <v>10336.35</v>
      </c>
      <c r="E167" s="3">
        <v>38.340000000000003</v>
      </c>
      <c r="F167" s="3">
        <v>3125.04</v>
      </c>
      <c r="G167" s="3">
        <v>147929.47</v>
      </c>
      <c r="H167" s="3">
        <v>4675.5600000000004</v>
      </c>
      <c r="I167" s="3">
        <v>2661.41</v>
      </c>
      <c r="J167" s="3">
        <v>0</v>
      </c>
      <c r="K167" s="3">
        <f t="shared" si="11"/>
        <v>546598.75</v>
      </c>
    </row>
    <row r="168" spans="1:11" x14ac:dyDescent="0.25">
      <c r="A168" s="2" t="s">
        <v>20</v>
      </c>
      <c r="B168" s="3">
        <v>307205.63999999996</v>
      </c>
      <c r="C168" s="3">
        <v>103227.79</v>
      </c>
      <c r="D168" s="3">
        <v>5962.74</v>
      </c>
      <c r="E168" s="3">
        <v>22.12</v>
      </c>
      <c r="F168" s="3">
        <v>5867</v>
      </c>
      <c r="G168" s="3">
        <v>155055.69</v>
      </c>
      <c r="H168" s="3">
        <v>8777.99</v>
      </c>
      <c r="I168" s="3">
        <v>1535.29</v>
      </c>
      <c r="J168" s="3">
        <v>0</v>
      </c>
      <c r="K168" s="3">
        <f t="shared" si="11"/>
        <v>587654.26</v>
      </c>
    </row>
    <row r="169" spans="1:11" x14ac:dyDescent="0.25">
      <c r="A169" s="2" t="s">
        <v>21</v>
      </c>
      <c r="B169" s="3">
        <v>310975.42</v>
      </c>
      <c r="C169" s="3">
        <v>88794.819999999992</v>
      </c>
      <c r="D169" s="3">
        <v>10616.93</v>
      </c>
      <c r="E169" s="3">
        <v>39.380000000000003</v>
      </c>
      <c r="F169" s="3">
        <v>4104.32</v>
      </c>
      <c r="G169" s="3">
        <v>156958.42000000001</v>
      </c>
      <c r="H169" s="3">
        <v>6140.73</v>
      </c>
      <c r="I169" s="3">
        <v>2733.65</v>
      </c>
      <c r="J169" s="3">
        <v>0</v>
      </c>
      <c r="K169" s="3">
        <f t="shared" si="11"/>
        <v>580363.67000000004</v>
      </c>
    </row>
    <row r="170" spans="1:11" x14ac:dyDescent="0.25">
      <c r="A170" s="2" t="s">
        <v>22</v>
      </c>
      <c r="B170" s="3">
        <v>321869.64999999997</v>
      </c>
      <c r="C170" s="3">
        <v>113764.98000000001</v>
      </c>
      <c r="D170" s="3">
        <v>5242.49</v>
      </c>
      <c r="E170" s="3">
        <v>19.45</v>
      </c>
      <c r="F170" s="3">
        <v>5945.36</v>
      </c>
      <c r="G170" s="3">
        <v>162457.04999999999</v>
      </c>
      <c r="H170" s="3">
        <v>8895.2199999999993</v>
      </c>
      <c r="I170" s="3">
        <v>1349.84</v>
      </c>
      <c r="J170" s="3">
        <v>0</v>
      </c>
      <c r="K170" s="3">
        <f t="shared" si="11"/>
        <v>619544.03999999992</v>
      </c>
    </row>
    <row r="171" spans="1:11" x14ac:dyDescent="0.25">
      <c r="A171" s="2" t="s">
        <v>23</v>
      </c>
      <c r="B171" s="3">
        <v>321788.17</v>
      </c>
      <c r="C171" s="3">
        <v>96541.15</v>
      </c>
      <c r="D171" s="3">
        <v>8358.9</v>
      </c>
      <c r="E171" s="3">
        <v>31.01</v>
      </c>
      <c r="F171" s="3">
        <v>6511.08</v>
      </c>
      <c r="G171" s="3">
        <v>162415.92000000001</v>
      </c>
      <c r="H171" s="3">
        <v>9741.6299999999992</v>
      </c>
      <c r="I171" s="3">
        <v>2152.25</v>
      </c>
      <c r="J171" s="3">
        <v>0</v>
      </c>
      <c r="K171" s="3">
        <f t="shared" si="11"/>
        <v>607540.11</v>
      </c>
    </row>
    <row r="172" spans="1:11" x14ac:dyDescent="0.25">
      <c r="A172" s="2" t="s">
        <v>24</v>
      </c>
      <c r="B172" s="3">
        <v>1903360.0999999996</v>
      </c>
      <c r="C172" s="3">
        <v>343711.08999999997</v>
      </c>
      <c r="D172" s="3">
        <v>56165.1</v>
      </c>
      <c r="E172" s="3">
        <v>208.35</v>
      </c>
      <c r="F172" s="3">
        <v>92801.06</v>
      </c>
      <c r="G172" s="3">
        <v>960681.62</v>
      </c>
      <c r="H172" s="3">
        <v>138845.43</v>
      </c>
      <c r="I172" s="3">
        <v>14461.42</v>
      </c>
      <c r="J172" s="3">
        <v>0</v>
      </c>
      <c r="K172" s="3">
        <f t="shared" si="11"/>
        <v>3510234.17</v>
      </c>
    </row>
    <row r="173" spans="1:11" x14ac:dyDescent="0.25">
      <c r="A173" s="2" t="s">
        <v>25</v>
      </c>
      <c r="B173" s="3">
        <v>320819.19</v>
      </c>
      <c r="C173" s="3">
        <v>99844.040000000008</v>
      </c>
      <c r="D173" s="3">
        <v>7618.79</v>
      </c>
      <c r="E173" s="3">
        <v>28.26</v>
      </c>
      <c r="F173" s="3">
        <v>6458.88</v>
      </c>
      <c r="G173" s="3">
        <v>161926.85</v>
      </c>
      <c r="H173" s="3">
        <v>9663.5300000000007</v>
      </c>
      <c r="I173" s="3">
        <v>1961.69</v>
      </c>
      <c r="J173" s="3">
        <v>23135</v>
      </c>
      <c r="K173" s="3">
        <f t="shared" si="11"/>
        <v>631456.23</v>
      </c>
    </row>
    <row r="174" spans="1:11" x14ac:dyDescent="0.25">
      <c r="A174" s="2" t="s">
        <v>26</v>
      </c>
      <c r="B174" s="3">
        <v>459686.25999999995</v>
      </c>
      <c r="C174" s="3">
        <v>142280.60999999999</v>
      </c>
      <c r="D174" s="3">
        <v>5950.77</v>
      </c>
      <c r="E174" s="3">
        <v>22.07</v>
      </c>
      <c r="F174" s="3">
        <v>16208.17</v>
      </c>
      <c r="G174" s="3">
        <v>232017.13</v>
      </c>
      <c r="H174" s="3">
        <v>24250.06</v>
      </c>
      <c r="I174" s="3">
        <v>1532.21</v>
      </c>
      <c r="J174" s="3">
        <v>0</v>
      </c>
      <c r="K174" s="3">
        <f t="shared" si="11"/>
        <v>881947.27999999991</v>
      </c>
    </row>
    <row r="175" spans="1:11" x14ac:dyDescent="0.25">
      <c r="A175" s="2" t="s">
        <v>27</v>
      </c>
      <c r="B175" s="3">
        <v>325157.18000000005</v>
      </c>
      <c r="C175" s="3">
        <v>76631.88</v>
      </c>
      <c r="D175" s="3">
        <v>13180.37</v>
      </c>
      <c r="E175" s="3">
        <v>48.89</v>
      </c>
      <c r="F175" s="3">
        <v>5993.2099999999991</v>
      </c>
      <c r="G175" s="3">
        <v>164116.35</v>
      </c>
      <c r="H175" s="3">
        <v>8966.82</v>
      </c>
      <c r="I175" s="3">
        <v>3393.69</v>
      </c>
      <c r="J175" s="3">
        <v>0</v>
      </c>
      <c r="K175" s="3">
        <f t="shared" si="11"/>
        <v>597488.39</v>
      </c>
    </row>
    <row r="176" spans="1:11" x14ac:dyDescent="0.25">
      <c r="A176" s="2" t="s">
        <v>28</v>
      </c>
      <c r="B176" s="3">
        <v>1359614.21</v>
      </c>
      <c r="C176" s="3">
        <v>165627.34000000003</v>
      </c>
      <c r="D176" s="3">
        <v>35428.519999999997</v>
      </c>
      <c r="E176" s="3">
        <v>131.41999999999999</v>
      </c>
      <c r="F176" s="3">
        <v>94938.040000000008</v>
      </c>
      <c r="G176" s="3">
        <v>686237.14</v>
      </c>
      <c r="H176" s="3">
        <v>142042.69</v>
      </c>
      <c r="I176" s="3">
        <v>9122.15</v>
      </c>
      <c r="J176" s="3">
        <v>0</v>
      </c>
      <c r="K176" s="3">
        <f t="shared" si="11"/>
        <v>2493141.5099999998</v>
      </c>
    </row>
    <row r="177" spans="1:11" x14ac:dyDescent="0.25">
      <c r="A177" s="2" t="s">
        <v>29</v>
      </c>
      <c r="B177" s="3">
        <v>622622.69000000006</v>
      </c>
      <c r="C177" s="3">
        <v>171008.78999999998</v>
      </c>
      <c r="D177" s="3">
        <v>10315.35</v>
      </c>
      <c r="E177" s="3">
        <v>38.270000000000003</v>
      </c>
      <c r="F177" s="3">
        <v>24947.7</v>
      </c>
      <c r="G177" s="3">
        <v>314255.92</v>
      </c>
      <c r="H177" s="3">
        <v>37325.81</v>
      </c>
      <c r="I177" s="3">
        <v>2656</v>
      </c>
      <c r="J177" s="3">
        <v>0</v>
      </c>
      <c r="K177" s="3">
        <f t="shared" si="11"/>
        <v>1183170.53</v>
      </c>
    </row>
    <row r="178" spans="1:11" x14ac:dyDescent="0.25">
      <c r="A178" s="2" t="s">
        <v>30</v>
      </c>
      <c r="B178" s="3">
        <v>4590161.4800000004</v>
      </c>
      <c r="C178" s="3">
        <v>605122.02</v>
      </c>
      <c r="D178" s="3">
        <v>123400.51</v>
      </c>
      <c r="E178" s="3">
        <v>457.76</v>
      </c>
      <c r="F178" s="3">
        <v>302558.59999999998</v>
      </c>
      <c r="G178" s="3">
        <v>2316789.02</v>
      </c>
      <c r="H178" s="3">
        <v>452676.72</v>
      </c>
      <c r="I178" s="3">
        <v>31773.23</v>
      </c>
      <c r="J178" s="3">
        <v>0</v>
      </c>
      <c r="K178" s="3">
        <f t="shared" si="11"/>
        <v>8422939.3399999999</v>
      </c>
    </row>
    <row r="179" spans="1:11" x14ac:dyDescent="0.25">
      <c r="A179" s="2" t="s">
        <v>31</v>
      </c>
      <c r="B179" s="3">
        <v>22759718.960000001</v>
      </c>
      <c r="C179" s="3">
        <v>2535060.7999999998</v>
      </c>
      <c r="D179" s="3">
        <v>670325.63</v>
      </c>
      <c r="E179" s="3">
        <v>2486.62</v>
      </c>
      <c r="F179" s="3">
        <v>1550702.3</v>
      </c>
      <c r="G179" s="3">
        <v>11487497.189999999</v>
      </c>
      <c r="H179" s="3">
        <v>2320102.04</v>
      </c>
      <c r="I179" s="3">
        <v>172595.82</v>
      </c>
      <c r="J179" s="3">
        <v>43543318</v>
      </c>
      <c r="K179" s="3">
        <f t="shared" si="11"/>
        <v>85041807.359999999</v>
      </c>
    </row>
    <row r="180" spans="1:11" x14ac:dyDescent="0.25">
      <c r="A180" s="2" t="s">
        <v>32</v>
      </c>
      <c r="B180" s="3">
        <v>2869422</v>
      </c>
      <c r="C180" s="3">
        <v>478889.67999999993</v>
      </c>
      <c r="D180" s="3">
        <v>93014.89</v>
      </c>
      <c r="E180" s="3">
        <v>345.05</v>
      </c>
      <c r="F180" s="3">
        <v>139541.03999999998</v>
      </c>
      <c r="G180" s="3">
        <v>1448281.38</v>
      </c>
      <c r="H180" s="3">
        <v>208776.02</v>
      </c>
      <c r="I180" s="3">
        <v>23949.53</v>
      </c>
      <c r="J180" s="3">
        <v>0</v>
      </c>
      <c r="K180" s="3">
        <f t="shared" si="11"/>
        <v>5262219.5899999989</v>
      </c>
    </row>
    <row r="181" spans="1:11" x14ac:dyDescent="0.25">
      <c r="A181" s="2" t="s">
        <v>33</v>
      </c>
      <c r="B181" s="3">
        <v>483432.75</v>
      </c>
      <c r="C181" s="3">
        <v>161337.77000000002</v>
      </c>
      <c r="D181" s="3">
        <v>425.05</v>
      </c>
      <c r="E181" s="3">
        <v>1.58</v>
      </c>
      <c r="F181" s="3">
        <v>21692.120000000003</v>
      </c>
      <c r="G181" s="3">
        <v>244002.67</v>
      </c>
      <c r="H181" s="3">
        <v>32454.93</v>
      </c>
      <c r="I181" s="3">
        <v>109.44</v>
      </c>
      <c r="J181" s="3">
        <v>0</v>
      </c>
      <c r="K181" s="3">
        <f t="shared" si="11"/>
        <v>943456.31</v>
      </c>
    </row>
    <row r="182" spans="1:11" x14ac:dyDescent="0.25">
      <c r="A182" s="2" t="s">
        <v>34</v>
      </c>
      <c r="B182" s="3">
        <v>357713.81</v>
      </c>
      <c r="C182" s="3">
        <v>124580.43</v>
      </c>
      <c r="D182" s="3">
        <v>3679.43</v>
      </c>
      <c r="E182" s="3">
        <v>13.65</v>
      </c>
      <c r="F182" s="3">
        <v>10036.549999999999</v>
      </c>
      <c r="G182" s="3">
        <v>180548.64</v>
      </c>
      <c r="H182" s="3">
        <v>15016.31</v>
      </c>
      <c r="I182" s="3">
        <v>947.38</v>
      </c>
      <c r="J182" s="3">
        <v>0</v>
      </c>
      <c r="K182" s="3">
        <f t="shared" si="11"/>
        <v>692536.20000000007</v>
      </c>
    </row>
    <row r="183" spans="1:11" x14ac:dyDescent="0.25">
      <c r="A183" s="2" t="s">
        <v>35</v>
      </c>
      <c r="B183" s="3">
        <v>296577.70999999996</v>
      </c>
      <c r="C183" s="3">
        <v>100229.70999999999</v>
      </c>
      <c r="D183" s="3">
        <v>6807.76</v>
      </c>
      <c r="E183" s="3">
        <v>25.25</v>
      </c>
      <c r="F183" s="3">
        <v>4078.17</v>
      </c>
      <c r="G183" s="3">
        <v>149691.46</v>
      </c>
      <c r="H183" s="3">
        <v>6101.6</v>
      </c>
      <c r="I183" s="3">
        <v>1752.87</v>
      </c>
      <c r="J183" s="3">
        <v>0</v>
      </c>
      <c r="K183" s="3">
        <f t="shared" si="11"/>
        <v>565264.52999999991</v>
      </c>
    </row>
    <row r="184" spans="1:11" x14ac:dyDescent="0.25">
      <c r="A184" s="2" t="s">
        <v>36</v>
      </c>
      <c r="B184" s="3">
        <v>626026.52999999991</v>
      </c>
      <c r="C184" s="3">
        <v>188610.67000000004</v>
      </c>
      <c r="D184" s="3">
        <v>5536.87</v>
      </c>
      <c r="E184" s="3">
        <v>20.54</v>
      </c>
      <c r="F184" s="3">
        <v>26993.3</v>
      </c>
      <c r="G184" s="3">
        <v>315973.94</v>
      </c>
      <c r="H184" s="3">
        <v>40386.36</v>
      </c>
      <c r="I184" s="3">
        <v>1425.64</v>
      </c>
      <c r="J184" s="3">
        <v>0</v>
      </c>
      <c r="K184" s="3">
        <f t="shared" si="11"/>
        <v>1204973.8500000001</v>
      </c>
    </row>
    <row r="185" spans="1:11" x14ac:dyDescent="0.25">
      <c r="A185" s="2" t="s">
        <v>37</v>
      </c>
      <c r="B185" s="3">
        <v>293999.32</v>
      </c>
      <c r="C185" s="3">
        <v>73301.399999999994</v>
      </c>
      <c r="D185" s="3">
        <v>12440.05</v>
      </c>
      <c r="E185" s="3">
        <v>46.15</v>
      </c>
      <c r="F185" s="3">
        <v>3590.7</v>
      </c>
      <c r="G185" s="3">
        <v>148390.07</v>
      </c>
      <c r="H185" s="3">
        <v>5372.27</v>
      </c>
      <c r="I185" s="3">
        <v>3203.07</v>
      </c>
      <c r="J185" s="3">
        <v>0</v>
      </c>
      <c r="K185" s="3">
        <f t="shared" si="11"/>
        <v>540343.02999999991</v>
      </c>
    </row>
    <row r="186" spans="1:11" x14ac:dyDescent="0.25">
      <c r="A186" s="2" t="s">
        <v>38</v>
      </c>
      <c r="B186" s="3">
        <v>3499612.4699999997</v>
      </c>
      <c r="C186" s="3">
        <v>531979.37</v>
      </c>
      <c r="D186" s="3">
        <v>89227.78</v>
      </c>
      <c r="E186" s="3">
        <v>331</v>
      </c>
      <c r="F186" s="3">
        <v>217561.4</v>
      </c>
      <c r="G186" s="3">
        <v>1766356.98</v>
      </c>
      <c r="H186" s="3">
        <v>325507.13</v>
      </c>
      <c r="I186" s="3">
        <v>22974.42</v>
      </c>
      <c r="J186" s="3">
        <v>0</v>
      </c>
      <c r="K186" s="3">
        <f t="shared" si="11"/>
        <v>6453550.5499999998</v>
      </c>
    </row>
    <row r="187" spans="1:11" x14ac:dyDescent="0.25">
      <c r="A187" s="2" t="s">
        <v>39</v>
      </c>
      <c r="B187" s="3">
        <v>3921816.5200000005</v>
      </c>
      <c r="C187" s="3">
        <v>496747.23</v>
      </c>
      <c r="D187" s="3">
        <v>120077.62</v>
      </c>
      <c r="E187" s="3">
        <v>445.44</v>
      </c>
      <c r="F187" s="3">
        <v>244293.61</v>
      </c>
      <c r="G187" s="3">
        <v>1979455.74</v>
      </c>
      <c r="H187" s="3">
        <v>365502.84</v>
      </c>
      <c r="I187" s="3">
        <v>30917.65</v>
      </c>
      <c r="J187" s="3">
        <v>0</v>
      </c>
      <c r="K187" s="3">
        <f t="shared" si="11"/>
        <v>7159256.6500000013</v>
      </c>
    </row>
    <row r="188" spans="1:11" x14ac:dyDescent="0.25">
      <c r="A188" s="2" t="s">
        <v>40</v>
      </c>
      <c r="B188" s="3">
        <v>676616.25</v>
      </c>
      <c r="C188" s="3">
        <v>193794.22999999998</v>
      </c>
      <c r="D188" s="3">
        <v>4530.0200000000004</v>
      </c>
      <c r="E188" s="3">
        <v>16.8</v>
      </c>
      <c r="F188" s="3">
        <v>33952.78</v>
      </c>
      <c r="G188" s="3">
        <v>341508.05</v>
      </c>
      <c r="H188" s="3">
        <v>50798.86</v>
      </c>
      <c r="I188" s="3">
        <v>1166.3900000000001</v>
      </c>
      <c r="J188" s="3">
        <v>0</v>
      </c>
      <c r="K188" s="3">
        <f t="shared" si="11"/>
        <v>1302383.3800000001</v>
      </c>
    </row>
    <row r="189" spans="1:11" x14ac:dyDescent="0.25">
      <c r="A189" s="2" t="s">
        <v>41</v>
      </c>
      <c r="B189" s="3">
        <v>970771.52999999991</v>
      </c>
      <c r="C189" s="3">
        <v>215987.58999999997</v>
      </c>
      <c r="D189" s="3">
        <v>18986.169999999998</v>
      </c>
      <c r="E189" s="3">
        <v>70.430000000000007</v>
      </c>
      <c r="F189" s="3">
        <v>49085.960000000006</v>
      </c>
      <c r="G189" s="3">
        <v>489976.85</v>
      </c>
      <c r="H189" s="3">
        <v>73440.55</v>
      </c>
      <c r="I189" s="3">
        <v>4888.57</v>
      </c>
      <c r="J189" s="3">
        <v>0</v>
      </c>
      <c r="K189" s="3">
        <f t="shared" si="11"/>
        <v>1823207.65</v>
      </c>
    </row>
    <row r="190" spans="1:11" x14ac:dyDescent="0.25">
      <c r="A190" s="2" t="s">
        <v>42</v>
      </c>
      <c r="B190" s="3">
        <v>302259.32</v>
      </c>
      <c r="C190" s="3">
        <v>105594.73999999999</v>
      </c>
      <c r="D190" s="3">
        <v>5331.16</v>
      </c>
      <c r="E190" s="3">
        <v>19.78</v>
      </c>
      <c r="F190" s="3">
        <v>5375.2000000000007</v>
      </c>
      <c r="G190" s="3">
        <v>152559.13</v>
      </c>
      <c r="H190" s="3">
        <v>8042.16</v>
      </c>
      <c r="I190" s="3">
        <v>1372.67</v>
      </c>
      <c r="J190" s="3">
        <v>0</v>
      </c>
      <c r="K190" s="3">
        <f t="shared" si="11"/>
        <v>580554.16000000015</v>
      </c>
    </row>
    <row r="191" spans="1:11" x14ac:dyDescent="0.25">
      <c r="A191" s="2" t="s">
        <v>43</v>
      </c>
      <c r="B191" s="3">
        <v>8896060.2300000004</v>
      </c>
      <c r="C191" s="3">
        <v>1127223.8900000001</v>
      </c>
      <c r="D191" s="3">
        <v>262636.63</v>
      </c>
      <c r="E191" s="3">
        <v>974.27</v>
      </c>
      <c r="F191" s="3">
        <v>567238.72</v>
      </c>
      <c r="G191" s="3">
        <v>4490102.33</v>
      </c>
      <c r="H191" s="3">
        <v>848681.08</v>
      </c>
      <c r="I191" s="3">
        <v>67623.83</v>
      </c>
      <c r="J191" s="3">
        <v>0</v>
      </c>
      <c r="K191" s="3">
        <f t="shared" si="11"/>
        <v>16260540.980000002</v>
      </c>
    </row>
    <row r="192" spans="1:11" x14ac:dyDescent="0.25">
      <c r="A192" s="2" t="s">
        <v>44</v>
      </c>
      <c r="B192" s="3">
        <v>36076061.420000002</v>
      </c>
      <c r="C192" s="3">
        <v>3646037.86</v>
      </c>
      <c r="D192" s="3">
        <v>994421.55</v>
      </c>
      <c r="E192" s="3">
        <v>3688.88</v>
      </c>
      <c r="F192" s="3">
        <v>2654195.2999999998</v>
      </c>
      <c r="G192" s="3">
        <v>18208645.5</v>
      </c>
      <c r="H192" s="3">
        <v>3971106.46</v>
      </c>
      <c r="I192" s="3">
        <v>256044.22</v>
      </c>
      <c r="J192" s="3">
        <v>2795308</v>
      </c>
      <c r="K192" s="3">
        <f t="shared" si="11"/>
        <v>68605509.189999998</v>
      </c>
    </row>
    <row r="193" spans="1:11" x14ac:dyDescent="0.25">
      <c r="A193" s="2" t="s">
        <v>45</v>
      </c>
      <c r="B193" s="3">
        <v>324834.31</v>
      </c>
      <c r="C193" s="3">
        <v>105124.72999999998</v>
      </c>
      <c r="D193" s="3">
        <v>8026.13</v>
      </c>
      <c r="E193" s="3">
        <v>29.77</v>
      </c>
      <c r="F193" s="3">
        <v>4992.13</v>
      </c>
      <c r="G193" s="3">
        <v>163953.39000000001</v>
      </c>
      <c r="H193" s="3">
        <v>7469.03</v>
      </c>
      <c r="I193" s="3">
        <v>2066.5700000000002</v>
      </c>
      <c r="J193" s="3">
        <v>0</v>
      </c>
      <c r="K193" s="3">
        <f t="shared" si="11"/>
        <v>616496.05999999994</v>
      </c>
    </row>
    <row r="194" spans="1:11" x14ac:dyDescent="0.25">
      <c r="A194" s="2" t="s">
        <v>46</v>
      </c>
      <c r="B194" s="3">
        <v>299399.02</v>
      </c>
      <c r="C194" s="3">
        <v>86418.77</v>
      </c>
      <c r="D194" s="3">
        <v>9844.17</v>
      </c>
      <c r="E194" s="3">
        <v>36.520000000000003</v>
      </c>
      <c r="F194" s="3">
        <v>4204.38</v>
      </c>
      <c r="G194" s="3">
        <v>151115.47</v>
      </c>
      <c r="H194" s="3">
        <v>6290.43</v>
      </c>
      <c r="I194" s="3">
        <v>2534.6799999999998</v>
      </c>
      <c r="J194" s="3">
        <v>0</v>
      </c>
      <c r="K194" s="3">
        <f t="shared" si="11"/>
        <v>559843.44000000018</v>
      </c>
    </row>
    <row r="195" spans="1:11" x14ac:dyDescent="0.25">
      <c r="A195" s="2" t="s">
        <v>47</v>
      </c>
      <c r="B195" s="3">
        <v>4743200.3699999992</v>
      </c>
      <c r="C195" s="3">
        <v>581858.37000000011</v>
      </c>
      <c r="D195" s="3">
        <v>122129.05</v>
      </c>
      <c r="E195" s="3">
        <v>453.05</v>
      </c>
      <c r="F195" s="3">
        <v>332067.61</v>
      </c>
      <c r="G195" s="3">
        <v>2394032.23</v>
      </c>
      <c r="H195" s="3">
        <v>496826.98</v>
      </c>
      <c r="I195" s="3">
        <v>31445.86</v>
      </c>
      <c r="J195" s="3">
        <v>0</v>
      </c>
      <c r="K195" s="3">
        <f t="shared" si="11"/>
        <v>8702013.5199999996</v>
      </c>
    </row>
    <row r="196" spans="1:11" x14ac:dyDescent="0.25">
      <c r="A196" s="2" t="s">
        <v>48</v>
      </c>
      <c r="B196" s="3">
        <v>299059.26</v>
      </c>
      <c r="C196" s="3">
        <v>101559.13999999998</v>
      </c>
      <c r="D196" s="3">
        <v>6131.16</v>
      </c>
      <c r="E196" s="3">
        <v>22.74</v>
      </c>
      <c r="F196" s="3">
        <v>4970.41</v>
      </c>
      <c r="G196" s="3">
        <v>150943.98000000001</v>
      </c>
      <c r="H196" s="3">
        <v>7436.55</v>
      </c>
      <c r="I196" s="3">
        <v>1578.65</v>
      </c>
      <c r="J196" s="3">
        <v>0</v>
      </c>
      <c r="K196" s="3">
        <f t="shared" si="11"/>
        <v>571701.89</v>
      </c>
    </row>
    <row r="197" spans="1:11" x14ac:dyDescent="0.25">
      <c r="A197" s="2" t="s">
        <v>49</v>
      </c>
      <c r="B197" s="3">
        <v>735245.22</v>
      </c>
      <c r="C197" s="3">
        <v>170290.89</v>
      </c>
      <c r="D197" s="3">
        <v>8360.2800000000007</v>
      </c>
      <c r="E197" s="3">
        <v>31.01</v>
      </c>
      <c r="F197" s="3">
        <v>43471.37</v>
      </c>
      <c r="G197" s="3">
        <v>371099.81</v>
      </c>
      <c r="H197" s="3">
        <v>65040.22</v>
      </c>
      <c r="I197" s="3">
        <v>2152.61</v>
      </c>
      <c r="J197" s="3">
        <v>0</v>
      </c>
      <c r="K197" s="3">
        <f t="shared" si="11"/>
        <v>1395691.4100000001</v>
      </c>
    </row>
    <row r="198" spans="1:11" x14ac:dyDescent="0.25">
      <c r="A198" s="2" t="s">
        <v>50</v>
      </c>
      <c r="B198" s="3">
        <v>1755218.23</v>
      </c>
      <c r="C198" s="3">
        <v>314425.24</v>
      </c>
      <c r="D198" s="3">
        <v>36962.559999999998</v>
      </c>
      <c r="E198" s="3">
        <v>137.12</v>
      </c>
      <c r="F198" s="3">
        <v>106402.16</v>
      </c>
      <c r="G198" s="3">
        <v>885910.08</v>
      </c>
      <c r="H198" s="3">
        <v>159194.89000000001</v>
      </c>
      <c r="I198" s="3">
        <v>9517.14</v>
      </c>
      <c r="J198" s="3">
        <v>0</v>
      </c>
      <c r="K198" s="3">
        <f t="shared" si="11"/>
        <v>3267767.4200000004</v>
      </c>
    </row>
    <row r="199" spans="1:11" x14ac:dyDescent="0.25">
      <c r="A199" s="2" t="s">
        <v>51</v>
      </c>
      <c r="B199" s="3">
        <v>328364.06999999995</v>
      </c>
      <c r="C199" s="3">
        <v>113542.97</v>
      </c>
      <c r="D199" s="3">
        <v>5254.91</v>
      </c>
      <c r="E199" s="3">
        <v>19.489999999999998</v>
      </c>
      <c r="F199" s="3">
        <v>6894.1399999999994</v>
      </c>
      <c r="G199" s="3">
        <v>165734.97</v>
      </c>
      <c r="H199" s="3">
        <v>10314.76</v>
      </c>
      <c r="I199" s="3">
        <v>1353.04</v>
      </c>
      <c r="J199" s="3">
        <v>0</v>
      </c>
      <c r="K199" s="3">
        <f t="shared" si="11"/>
        <v>631478.35</v>
      </c>
    </row>
    <row r="200" spans="1:11" x14ac:dyDescent="0.25">
      <c r="A200" s="2" t="s">
        <v>52</v>
      </c>
      <c r="B200" s="3">
        <v>503237.19</v>
      </c>
      <c r="C200" s="3">
        <v>154315.27000000002</v>
      </c>
      <c r="D200" s="3">
        <v>6458.18</v>
      </c>
      <c r="E200" s="3">
        <v>23.96</v>
      </c>
      <c r="F200" s="3">
        <v>18223.29</v>
      </c>
      <c r="G200" s="3">
        <v>253998.56</v>
      </c>
      <c r="H200" s="3">
        <v>27264.99</v>
      </c>
      <c r="I200" s="3">
        <v>1662.86</v>
      </c>
      <c r="J200" s="3">
        <v>0</v>
      </c>
      <c r="K200" s="3">
        <f t="shared" si="11"/>
        <v>965184.29999999993</v>
      </c>
    </row>
    <row r="201" spans="1:11" x14ac:dyDescent="0.25">
      <c r="A201" s="2" t="s">
        <v>53</v>
      </c>
      <c r="B201" s="3">
        <v>515962.70999999996</v>
      </c>
      <c r="C201" s="3">
        <v>170340.01</v>
      </c>
      <c r="D201" s="3">
        <v>672.41</v>
      </c>
      <c r="E201" s="3">
        <v>2.4900000000000002</v>
      </c>
      <c r="F201" s="3">
        <v>23372.21</v>
      </c>
      <c r="G201" s="3">
        <v>260421.51</v>
      </c>
      <c r="H201" s="3">
        <v>34968.620000000003</v>
      </c>
      <c r="I201" s="3">
        <v>173.13</v>
      </c>
      <c r="J201" s="3">
        <v>0</v>
      </c>
      <c r="K201" s="3">
        <f t="shared" si="11"/>
        <v>1005913.09</v>
      </c>
    </row>
    <row r="202" spans="1:11" x14ac:dyDescent="0.25">
      <c r="A202" s="2" t="s">
        <v>54</v>
      </c>
      <c r="B202" s="3">
        <v>405463.57999999996</v>
      </c>
      <c r="C202" s="3">
        <v>110830.3</v>
      </c>
      <c r="D202" s="3">
        <v>11630.12</v>
      </c>
      <c r="E202" s="3">
        <v>43.14</v>
      </c>
      <c r="F202" s="3">
        <v>9731.84</v>
      </c>
      <c r="G202" s="3">
        <v>204649.35</v>
      </c>
      <c r="H202" s="3">
        <v>14560.4</v>
      </c>
      <c r="I202" s="3">
        <v>2994.53</v>
      </c>
      <c r="J202" s="3">
        <v>0</v>
      </c>
      <c r="K202" s="3">
        <f t="shared" si="11"/>
        <v>759903.26</v>
      </c>
    </row>
    <row r="203" spans="1:11" x14ac:dyDescent="0.25">
      <c r="A203" s="2" t="s">
        <v>55</v>
      </c>
      <c r="B203" s="3">
        <v>1607246.4300000002</v>
      </c>
      <c r="C203" s="3">
        <v>307621.34999999998</v>
      </c>
      <c r="D203" s="3">
        <v>55532.01</v>
      </c>
      <c r="E203" s="3">
        <v>206</v>
      </c>
      <c r="F203" s="3">
        <v>62521.679999999993</v>
      </c>
      <c r="G203" s="3">
        <v>811224.38</v>
      </c>
      <c r="H203" s="3">
        <v>93542.56</v>
      </c>
      <c r="I203" s="3">
        <v>14298.41</v>
      </c>
      <c r="J203" s="3">
        <v>0</v>
      </c>
      <c r="K203" s="3">
        <f t="shared" si="11"/>
        <v>2952192.8200000003</v>
      </c>
    </row>
    <row r="204" spans="1:11" x14ac:dyDescent="0.25">
      <c r="A204" s="2" t="s">
        <v>56</v>
      </c>
      <c r="B204" s="3">
        <v>9590329.5099999998</v>
      </c>
      <c r="C204" s="3">
        <v>1229382.8700000001</v>
      </c>
      <c r="D204" s="3">
        <v>279735.18</v>
      </c>
      <c r="E204" s="3">
        <v>1037.7</v>
      </c>
      <c r="F204" s="3">
        <v>612159.38</v>
      </c>
      <c r="G204" s="3">
        <v>4840520.38</v>
      </c>
      <c r="H204" s="3">
        <v>915889.67</v>
      </c>
      <c r="I204" s="3">
        <v>72026.37</v>
      </c>
      <c r="J204" s="3">
        <v>6662152</v>
      </c>
      <c r="K204" s="3">
        <f t="shared" si="11"/>
        <v>24203233.060000002</v>
      </c>
    </row>
    <row r="205" spans="1:11" x14ac:dyDescent="0.25">
      <c r="A205" s="2" t="s">
        <v>57</v>
      </c>
      <c r="B205" s="3">
        <v>9219188.0500000007</v>
      </c>
      <c r="C205" s="3">
        <v>919135.72</v>
      </c>
      <c r="D205" s="3">
        <v>244053.21</v>
      </c>
      <c r="E205" s="3">
        <v>905.33</v>
      </c>
      <c r="F205" s="3">
        <v>695450.53</v>
      </c>
      <c r="G205" s="3">
        <v>4653194.3899999997</v>
      </c>
      <c r="H205" s="3">
        <v>1040506.73</v>
      </c>
      <c r="I205" s="3">
        <v>62838.96</v>
      </c>
      <c r="J205" s="3">
        <v>0</v>
      </c>
      <c r="K205" s="3">
        <f t="shared" si="11"/>
        <v>16835272.920000002</v>
      </c>
    </row>
    <row r="206" spans="1:11" x14ac:dyDescent="0.25">
      <c r="A206" s="2" t="s">
        <v>58</v>
      </c>
      <c r="B206" s="3">
        <v>287895.96999999997</v>
      </c>
      <c r="C206" s="3">
        <v>69679</v>
      </c>
      <c r="D206" s="3">
        <v>13669.05</v>
      </c>
      <c r="E206" s="3">
        <v>50.71</v>
      </c>
      <c r="F206" s="3">
        <v>2084.77</v>
      </c>
      <c r="G206" s="3">
        <v>145309.53</v>
      </c>
      <c r="H206" s="3">
        <v>3119.16</v>
      </c>
      <c r="I206" s="3">
        <v>3519.51</v>
      </c>
      <c r="J206" s="3">
        <v>0</v>
      </c>
      <c r="K206" s="3">
        <f t="shared" si="11"/>
        <v>525327.69999999995</v>
      </c>
    </row>
    <row r="207" spans="1:11" x14ac:dyDescent="0.25">
      <c r="A207" s="2" t="s">
        <v>59</v>
      </c>
      <c r="B207" s="3">
        <v>407683.31999999995</v>
      </c>
      <c r="C207" s="3">
        <v>136620.63</v>
      </c>
      <c r="D207" s="3">
        <v>4645.1899999999996</v>
      </c>
      <c r="E207" s="3">
        <v>17.23</v>
      </c>
      <c r="F207" s="3">
        <v>12321.539999999999</v>
      </c>
      <c r="G207" s="3">
        <v>205769.72</v>
      </c>
      <c r="H207" s="3">
        <v>18435.03</v>
      </c>
      <c r="I207" s="3">
        <v>1196.05</v>
      </c>
      <c r="J207" s="3">
        <v>0</v>
      </c>
      <c r="K207" s="3">
        <f t="shared" si="11"/>
        <v>786688.71</v>
      </c>
    </row>
    <row r="208" spans="1:11" x14ac:dyDescent="0.25">
      <c r="A208" s="2" t="s">
        <v>60</v>
      </c>
      <c r="B208" s="3">
        <v>288683.13</v>
      </c>
      <c r="C208" s="3">
        <v>73729.75</v>
      </c>
      <c r="D208" s="3">
        <v>13163.88</v>
      </c>
      <c r="E208" s="3">
        <v>48.83</v>
      </c>
      <c r="F208" s="3">
        <v>1749.66</v>
      </c>
      <c r="G208" s="3">
        <v>145706.84</v>
      </c>
      <c r="H208" s="3">
        <v>2617.7800000000002</v>
      </c>
      <c r="I208" s="3">
        <v>3389.44</v>
      </c>
      <c r="J208" s="3">
        <v>0</v>
      </c>
      <c r="K208" s="3">
        <f t="shared" si="11"/>
        <v>529089.30999999994</v>
      </c>
    </row>
    <row r="209" spans="1:11" x14ac:dyDescent="0.25">
      <c r="A209" s="2" t="s">
        <v>61</v>
      </c>
      <c r="B209" s="3">
        <v>720273.41999999993</v>
      </c>
      <c r="C209" s="3">
        <v>190823.81</v>
      </c>
      <c r="D209" s="3">
        <v>5015</v>
      </c>
      <c r="E209" s="3">
        <v>18.600000000000001</v>
      </c>
      <c r="F209" s="3">
        <v>40198.410000000003</v>
      </c>
      <c r="G209" s="3">
        <v>363543.1</v>
      </c>
      <c r="H209" s="3">
        <v>60143.34</v>
      </c>
      <c r="I209" s="3">
        <v>1291.27</v>
      </c>
      <c r="J209" s="3">
        <v>0</v>
      </c>
      <c r="K209" s="3">
        <f t="shared" si="11"/>
        <v>1381306.95</v>
      </c>
    </row>
    <row r="210" spans="1:11" x14ac:dyDescent="0.25">
      <c r="A210" s="2" t="s">
        <v>62</v>
      </c>
      <c r="B210" s="3">
        <v>1991600.92</v>
      </c>
      <c r="C210" s="3">
        <v>332100.5</v>
      </c>
      <c r="D210" s="3">
        <v>36047.269999999997</v>
      </c>
      <c r="E210" s="3">
        <v>133.72</v>
      </c>
      <c r="F210" s="3">
        <v>135606.45000000001</v>
      </c>
      <c r="G210" s="3">
        <v>1005219.36</v>
      </c>
      <c r="H210" s="3">
        <v>202889.24</v>
      </c>
      <c r="I210" s="3">
        <v>9281.4699999999993</v>
      </c>
      <c r="J210" s="3">
        <v>0</v>
      </c>
      <c r="K210" s="3">
        <f t="shared" si="11"/>
        <v>3712878.93</v>
      </c>
    </row>
    <row r="211" spans="1:11" x14ac:dyDescent="0.25">
      <c r="A211" s="2" t="s">
        <v>63</v>
      </c>
      <c r="B211" s="3">
        <v>464153.04000000004</v>
      </c>
      <c r="C211" s="3">
        <v>141971.51999999999</v>
      </c>
      <c r="D211" s="3">
        <v>7720.72</v>
      </c>
      <c r="E211" s="3">
        <v>28.64</v>
      </c>
      <c r="F211" s="3">
        <v>14515.16</v>
      </c>
      <c r="G211" s="3">
        <v>234271.64</v>
      </c>
      <c r="H211" s="3">
        <v>21717.03</v>
      </c>
      <c r="I211" s="3">
        <v>1987.94</v>
      </c>
      <c r="J211" s="3">
        <v>0</v>
      </c>
      <c r="K211" s="3">
        <f t="shared" si="11"/>
        <v>886365.69000000006</v>
      </c>
    </row>
    <row r="212" spans="1:11" x14ac:dyDescent="0.25">
      <c r="A212" s="2" t="s">
        <v>64</v>
      </c>
      <c r="B212" s="3">
        <v>329197.5</v>
      </c>
      <c r="C212" s="3">
        <v>112006.89</v>
      </c>
      <c r="D212" s="3">
        <v>5633.8</v>
      </c>
      <c r="E212" s="3">
        <v>20.9</v>
      </c>
      <c r="F212" s="3">
        <v>6924.63</v>
      </c>
      <c r="G212" s="3">
        <v>166155.63</v>
      </c>
      <c r="H212" s="3">
        <v>10360.379999999999</v>
      </c>
      <c r="I212" s="3">
        <v>1450.59</v>
      </c>
      <c r="J212" s="3">
        <v>0</v>
      </c>
      <c r="K212" s="3">
        <f t="shared" si="11"/>
        <v>631750.32000000007</v>
      </c>
    </row>
    <row r="213" spans="1:11" x14ac:dyDescent="0.25">
      <c r="A213" s="2" t="s">
        <v>65</v>
      </c>
      <c r="B213" s="3">
        <v>629609.53</v>
      </c>
      <c r="C213" s="3">
        <v>173522.68</v>
      </c>
      <c r="D213" s="3">
        <v>11477.79</v>
      </c>
      <c r="E213" s="3">
        <v>42.58</v>
      </c>
      <c r="F213" s="3">
        <v>23642</v>
      </c>
      <c r="G213" s="3">
        <v>317782.38</v>
      </c>
      <c r="H213" s="3">
        <v>35372.26</v>
      </c>
      <c r="I213" s="3">
        <v>2955.31</v>
      </c>
      <c r="J213" s="3">
        <v>0</v>
      </c>
      <c r="K213" s="3">
        <f t="shared" si="11"/>
        <v>1194404.53</v>
      </c>
    </row>
    <row r="214" spans="1:11" x14ac:dyDescent="0.25">
      <c r="A214" s="2" t="s">
        <v>66</v>
      </c>
      <c r="B214" s="3">
        <v>717555.63000000012</v>
      </c>
      <c r="C214" s="3">
        <v>199712.27000000002</v>
      </c>
      <c r="D214" s="3">
        <v>12008.4</v>
      </c>
      <c r="E214" s="3">
        <v>44.55</v>
      </c>
      <c r="F214" s="3">
        <v>27855.06</v>
      </c>
      <c r="G214" s="3">
        <v>362171.35</v>
      </c>
      <c r="H214" s="3">
        <v>41675.69</v>
      </c>
      <c r="I214" s="3">
        <v>3091.93</v>
      </c>
      <c r="J214" s="3">
        <v>0</v>
      </c>
      <c r="K214" s="3">
        <f t="shared" si="11"/>
        <v>1364114.8800000001</v>
      </c>
    </row>
    <row r="215" spans="1:11" x14ac:dyDescent="0.25">
      <c r="A215" s="2" t="s">
        <v>67</v>
      </c>
      <c r="B215" s="3">
        <v>283907.14</v>
      </c>
      <c r="C215" s="3">
        <v>69420.14</v>
      </c>
      <c r="D215" s="3">
        <v>13515.25</v>
      </c>
      <c r="E215" s="3">
        <v>50.14</v>
      </c>
      <c r="F215" s="3">
        <v>1810.54</v>
      </c>
      <c r="G215" s="3">
        <v>143296.26999999999</v>
      </c>
      <c r="H215" s="3">
        <v>2708.87</v>
      </c>
      <c r="I215" s="3">
        <v>3479.91</v>
      </c>
      <c r="J215" s="3">
        <v>0</v>
      </c>
      <c r="K215" s="3">
        <f t="shared" si="11"/>
        <v>518188.25999999995</v>
      </c>
    </row>
    <row r="216" spans="1:11" x14ac:dyDescent="0.25">
      <c r="A216" s="2" t="s">
        <v>68</v>
      </c>
      <c r="B216" s="3">
        <v>834501.23</v>
      </c>
      <c r="C216" s="3">
        <v>96779.080000000016</v>
      </c>
      <c r="D216" s="3">
        <v>21774.240000000002</v>
      </c>
      <c r="E216" s="3">
        <v>80.77</v>
      </c>
      <c r="F216" s="3">
        <v>59592.509999999995</v>
      </c>
      <c r="G216" s="3">
        <v>421197.23</v>
      </c>
      <c r="H216" s="3">
        <v>89160.06</v>
      </c>
      <c r="I216" s="3">
        <v>5606.44</v>
      </c>
      <c r="J216" s="3">
        <v>0</v>
      </c>
      <c r="K216" s="3">
        <f t="shared" si="11"/>
        <v>1528691.56</v>
      </c>
    </row>
    <row r="217" spans="1:11" x14ac:dyDescent="0.25">
      <c r="A217" s="2" t="s">
        <v>69</v>
      </c>
      <c r="B217" s="3">
        <v>283169.71000000002</v>
      </c>
      <c r="C217" s="3">
        <v>72094.100000000006</v>
      </c>
      <c r="D217" s="3">
        <v>13329.28</v>
      </c>
      <c r="E217" s="3">
        <v>49.45</v>
      </c>
      <c r="F217" s="3">
        <v>1214.33</v>
      </c>
      <c r="G217" s="3">
        <v>142924.04999999999</v>
      </c>
      <c r="H217" s="3">
        <v>1816.84</v>
      </c>
      <c r="I217" s="3">
        <v>3432.03</v>
      </c>
      <c r="J217" s="3">
        <v>0</v>
      </c>
      <c r="K217" s="3">
        <f t="shared" si="11"/>
        <v>518029.79000000015</v>
      </c>
    </row>
    <row r="218" spans="1:11" x14ac:dyDescent="0.25">
      <c r="A218" s="2" t="s">
        <v>70</v>
      </c>
      <c r="B218" s="3">
        <v>9006479.2600000016</v>
      </c>
      <c r="C218" s="3">
        <v>965893.53</v>
      </c>
      <c r="D218" s="3">
        <v>260045.06</v>
      </c>
      <c r="E218" s="3">
        <v>964.66</v>
      </c>
      <c r="F218" s="3">
        <v>631118.31000000006</v>
      </c>
      <c r="G218" s="3">
        <v>4545834.04</v>
      </c>
      <c r="H218" s="3">
        <v>944255.3</v>
      </c>
      <c r="I218" s="3">
        <v>66956.55</v>
      </c>
      <c r="J218" s="3">
        <v>6337377</v>
      </c>
      <c r="K218" s="3">
        <f t="shared" si="11"/>
        <v>22758923.710000005</v>
      </c>
    </row>
    <row r="219" spans="1:11" x14ac:dyDescent="0.25">
      <c r="A219" s="2" t="s">
        <v>71</v>
      </c>
      <c r="B219" s="3">
        <v>381455.52999999997</v>
      </c>
      <c r="C219" s="3">
        <v>86852.37</v>
      </c>
      <c r="D219" s="3">
        <v>3220.3</v>
      </c>
      <c r="E219" s="3">
        <v>11.95</v>
      </c>
      <c r="F219" s="3">
        <v>24486.39</v>
      </c>
      <c r="G219" s="3">
        <v>192531.79</v>
      </c>
      <c r="H219" s="3">
        <v>36635.599999999999</v>
      </c>
      <c r="I219" s="3">
        <v>829.16</v>
      </c>
      <c r="J219" s="3">
        <v>0</v>
      </c>
      <c r="K219" s="3">
        <f t="shared" si="11"/>
        <v>726023.09</v>
      </c>
    </row>
    <row r="220" spans="1:11" x14ac:dyDescent="0.25">
      <c r="A220" s="2" t="s">
        <v>72</v>
      </c>
      <c r="B220" s="3">
        <v>341182.57</v>
      </c>
      <c r="C220" s="3">
        <v>115289.06</v>
      </c>
      <c r="D220" s="3">
        <v>5829</v>
      </c>
      <c r="E220" s="3">
        <v>21.62</v>
      </c>
      <c r="F220" s="3">
        <v>7412.1100000000006</v>
      </c>
      <c r="G220" s="3">
        <v>172204.84</v>
      </c>
      <c r="H220" s="3">
        <v>11089.72</v>
      </c>
      <c r="I220" s="3">
        <v>1500.86</v>
      </c>
      <c r="J220" s="3">
        <v>0</v>
      </c>
      <c r="K220" s="3">
        <f t="shared" si="11"/>
        <v>654529.77999999991</v>
      </c>
    </row>
    <row r="221" spans="1:11" x14ac:dyDescent="0.25">
      <c r="A221" s="2" t="s">
        <v>73</v>
      </c>
      <c r="B221" s="3">
        <v>1039124.54</v>
      </c>
      <c r="C221" s="3">
        <v>211483.03</v>
      </c>
      <c r="D221" s="3">
        <v>19711.46</v>
      </c>
      <c r="E221" s="3">
        <v>73.12</v>
      </c>
      <c r="F221" s="3">
        <v>58869.99</v>
      </c>
      <c r="G221" s="3">
        <v>524476.61</v>
      </c>
      <c r="H221" s="3">
        <v>88079.05</v>
      </c>
      <c r="I221" s="3">
        <v>5075.32</v>
      </c>
      <c r="J221" s="3">
        <v>49074</v>
      </c>
      <c r="K221" s="3">
        <f t="shared" si="11"/>
        <v>1995967.12</v>
      </c>
    </row>
    <row r="222" spans="1:11" x14ac:dyDescent="0.25">
      <c r="A222" s="2" t="s">
        <v>74</v>
      </c>
      <c r="B222" s="3">
        <v>307950.66000000003</v>
      </c>
      <c r="C222" s="3">
        <v>97376.700000000012</v>
      </c>
      <c r="D222" s="3">
        <v>6343.91</v>
      </c>
      <c r="E222" s="3">
        <v>23.53</v>
      </c>
      <c r="F222" s="3">
        <v>7085.6799999999994</v>
      </c>
      <c r="G222" s="3">
        <v>155431.72</v>
      </c>
      <c r="H222" s="3">
        <v>10601.33</v>
      </c>
      <c r="I222" s="3">
        <v>1633.43</v>
      </c>
      <c r="J222" s="3">
        <v>0</v>
      </c>
      <c r="K222" s="3">
        <f t="shared" si="11"/>
        <v>586446.96000000008</v>
      </c>
    </row>
    <row r="223" spans="1:11" x14ac:dyDescent="0.25">
      <c r="A223" s="2" t="s">
        <v>75</v>
      </c>
      <c r="B223" s="3">
        <v>348197.65</v>
      </c>
      <c r="C223" s="3">
        <v>114919.09000000001</v>
      </c>
      <c r="D223" s="3">
        <v>4847.12</v>
      </c>
      <c r="E223" s="3">
        <v>17.98</v>
      </c>
      <c r="F223" s="3">
        <v>9823.31</v>
      </c>
      <c r="G223" s="3">
        <v>175745.56</v>
      </c>
      <c r="H223" s="3">
        <v>14697.26</v>
      </c>
      <c r="I223" s="3">
        <v>1248.04</v>
      </c>
      <c r="J223" s="3">
        <v>0</v>
      </c>
      <c r="K223" s="3">
        <f t="shared" si="11"/>
        <v>669496.01</v>
      </c>
    </row>
    <row r="224" spans="1:11" x14ac:dyDescent="0.25">
      <c r="A224" s="2" t="s">
        <v>76</v>
      </c>
      <c r="B224" s="3">
        <v>343909.68000000005</v>
      </c>
      <c r="C224" s="3">
        <v>120793.84999999999</v>
      </c>
      <c r="D224" s="3">
        <v>5150.08</v>
      </c>
      <c r="E224" s="3">
        <v>19.100000000000001</v>
      </c>
      <c r="F224" s="3">
        <v>7177.06</v>
      </c>
      <c r="G224" s="3">
        <v>173581.3</v>
      </c>
      <c r="H224" s="3">
        <v>10738.04</v>
      </c>
      <c r="I224" s="3">
        <v>1326.05</v>
      </c>
      <c r="J224" s="3">
        <v>0</v>
      </c>
      <c r="K224" s="3">
        <f t="shared" si="11"/>
        <v>662695.16000000015</v>
      </c>
    </row>
    <row r="225" spans="1:11" x14ac:dyDescent="0.25">
      <c r="A225" s="2" t="s">
        <v>77</v>
      </c>
      <c r="B225" s="3">
        <v>304518.30000000005</v>
      </c>
      <c r="C225" s="3">
        <v>104427.83000000002</v>
      </c>
      <c r="D225" s="3">
        <v>5995.43</v>
      </c>
      <c r="E225" s="3">
        <v>22.24</v>
      </c>
      <c r="F225" s="3">
        <v>5113.99</v>
      </c>
      <c r="G225" s="3">
        <v>153699.32</v>
      </c>
      <c r="H225" s="3">
        <v>7651.37</v>
      </c>
      <c r="I225" s="3">
        <v>1543.71</v>
      </c>
      <c r="J225" s="3">
        <v>0</v>
      </c>
      <c r="K225" s="3">
        <f t="shared" si="11"/>
        <v>582972.19000000006</v>
      </c>
    </row>
    <row r="226" spans="1:11" x14ac:dyDescent="0.25">
      <c r="A226" s="2" t="s">
        <v>78</v>
      </c>
      <c r="B226" s="3">
        <v>360389.43999999994</v>
      </c>
      <c r="C226" s="3">
        <v>140453.81</v>
      </c>
      <c r="D226" s="3">
        <v>3150.89</v>
      </c>
      <c r="E226" s="3">
        <v>11.69</v>
      </c>
      <c r="F226" s="3">
        <v>6698.27</v>
      </c>
      <c r="G226" s="3">
        <v>181899.11</v>
      </c>
      <c r="H226" s="3">
        <v>10021.700000000001</v>
      </c>
      <c r="I226" s="3">
        <v>811.29</v>
      </c>
      <c r="J226" s="3">
        <v>0</v>
      </c>
      <c r="K226" s="3">
        <f t="shared" ref="K226:K232" si="12">SUM(B226:J226)</f>
        <v>703436.2</v>
      </c>
    </row>
    <row r="227" spans="1:11" x14ac:dyDescent="0.25">
      <c r="A227" s="2" t="s">
        <v>79</v>
      </c>
      <c r="B227" s="3">
        <v>334312.44</v>
      </c>
      <c r="C227" s="3">
        <v>112689.37</v>
      </c>
      <c r="D227" s="3">
        <v>5488.79</v>
      </c>
      <c r="E227" s="3">
        <v>20.36</v>
      </c>
      <c r="F227" s="3">
        <v>7642.7199999999993</v>
      </c>
      <c r="G227" s="3">
        <v>168737.29</v>
      </c>
      <c r="H227" s="3">
        <v>11434.75</v>
      </c>
      <c r="I227" s="3">
        <v>1413.26</v>
      </c>
      <c r="J227" s="3">
        <v>0</v>
      </c>
      <c r="K227" s="3">
        <f t="shared" si="12"/>
        <v>641738.98</v>
      </c>
    </row>
    <row r="228" spans="1:11" x14ac:dyDescent="0.25">
      <c r="A228" s="2" t="s">
        <v>80</v>
      </c>
      <c r="B228" s="3">
        <v>339224.33</v>
      </c>
      <c r="C228" s="3">
        <v>116746.49</v>
      </c>
      <c r="D228" s="3">
        <v>5023.59</v>
      </c>
      <c r="E228" s="3">
        <v>18.64</v>
      </c>
      <c r="F228" s="3">
        <v>7825.57</v>
      </c>
      <c r="G228" s="3">
        <v>171216.46</v>
      </c>
      <c r="H228" s="3">
        <v>11708.32</v>
      </c>
      <c r="I228" s="3">
        <v>1293.48</v>
      </c>
      <c r="J228" s="3">
        <v>0</v>
      </c>
      <c r="K228" s="3">
        <f t="shared" si="12"/>
        <v>653056.88</v>
      </c>
    </row>
    <row r="229" spans="1:11" x14ac:dyDescent="0.25">
      <c r="A229" s="2" t="s">
        <v>81</v>
      </c>
      <c r="B229" s="3">
        <v>814570.04</v>
      </c>
      <c r="C229" s="3">
        <v>219088.93999999997</v>
      </c>
      <c r="D229" s="3">
        <v>7820.67</v>
      </c>
      <c r="E229" s="3">
        <v>29.01</v>
      </c>
      <c r="F229" s="3">
        <v>41630.33</v>
      </c>
      <c r="G229" s="3">
        <v>411137.38</v>
      </c>
      <c r="H229" s="3">
        <v>62285.72</v>
      </c>
      <c r="I229" s="3">
        <v>2013.67</v>
      </c>
      <c r="J229" s="3">
        <v>0</v>
      </c>
      <c r="K229" s="3">
        <f t="shared" si="12"/>
        <v>1558575.76</v>
      </c>
    </row>
    <row r="230" spans="1:11" x14ac:dyDescent="0.25">
      <c r="A230" s="2" t="s">
        <v>82</v>
      </c>
      <c r="B230" s="3">
        <v>335082.08999999997</v>
      </c>
      <c r="C230" s="3">
        <v>116772.01</v>
      </c>
      <c r="D230" s="3">
        <v>3990.17</v>
      </c>
      <c r="E230" s="3">
        <v>14.8</v>
      </c>
      <c r="F230" s="3">
        <v>8643.81</v>
      </c>
      <c r="G230" s="3">
        <v>169125.75</v>
      </c>
      <c r="H230" s="3">
        <v>12932.54</v>
      </c>
      <c r="I230" s="3">
        <v>1027.3900000000001</v>
      </c>
      <c r="J230" s="3">
        <v>0</v>
      </c>
      <c r="K230" s="3">
        <f t="shared" si="12"/>
        <v>647588.55999999994</v>
      </c>
    </row>
    <row r="231" spans="1:11" x14ac:dyDescent="0.25">
      <c r="A231" s="2" t="s">
        <v>83</v>
      </c>
      <c r="B231" s="3">
        <v>330774.59999999998</v>
      </c>
      <c r="C231" s="3">
        <v>107098.69999999998</v>
      </c>
      <c r="D231" s="3">
        <v>6808.17</v>
      </c>
      <c r="E231" s="3">
        <v>25.26</v>
      </c>
      <c r="F231" s="3">
        <v>6920.1999999999989</v>
      </c>
      <c r="G231" s="3">
        <v>166951.64000000001</v>
      </c>
      <c r="H231" s="3">
        <v>10353.74</v>
      </c>
      <c r="I231" s="3">
        <v>1752.97</v>
      </c>
      <c r="J231" s="3">
        <v>0</v>
      </c>
      <c r="K231" s="3">
        <f t="shared" si="12"/>
        <v>630685.27999999991</v>
      </c>
    </row>
    <row r="232" spans="1:11" ht="15.75" thickBot="1" x14ac:dyDescent="0.3">
      <c r="A232" s="2" t="s">
        <v>84</v>
      </c>
      <c r="B232" s="3">
        <v>551023.3899999999</v>
      </c>
      <c r="C232" s="3">
        <v>148589.90999999997</v>
      </c>
      <c r="D232" s="3">
        <v>6498.9</v>
      </c>
      <c r="E232" s="3">
        <v>24.09</v>
      </c>
      <c r="F232" s="3">
        <v>26414.5</v>
      </c>
      <c r="G232" s="3">
        <v>278117.58</v>
      </c>
      <c r="H232" s="3">
        <v>39520.339999999997</v>
      </c>
      <c r="I232" s="3">
        <v>1673.36</v>
      </c>
      <c r="J232" s="3">
        <v>0</v>
      </c>
      <c r="K232" s="3">
        <f t="shared" si="12"/>
        <v>1051862.07</v>
      </c>
    </row>
    <row r="233" spans="1:11" ht="15.75" thickBot="1" x14ac:dyDescent="0.3">
      <c r="A233" s="5" t="s">
        <v>85</v>
      </c>
      <c r="B233" s="6">
        <f t="shared" ref="B233:K233" si="13">SUM(B161:B232)</f>
        <v>153513983.58999994</v>
      </c>
      <c r="C233" s="6">
        <f t="shared" si="13"/>
        <v>22194321</v>
      </c>
      <c r="D233" s="6">
        <f t="shared" si="13"/>
        <v>4071017.1999999997</v>
      </c>
      <c r="E233" s="6">
        <f t="shared" si="13"/>
        <v>15101.72</v>
      </c>
      <c r="F233" s="6">
        <f t="shared" si="13"/>
        <v>9649047</v>
      </c>
      <c r="G233" s="6">
        <f t="shared" si="13"/>
        <v>77483006.599999994</v>
      </c>
      <c r="H233" s="6">
        <f t="shared" si="13"/>
        <v>14436538.6</v>
      </c>
      <c r="I233" s="6">
        <f t="shared" si="13"/>
        <v>1048207.8000000003</v>
      </c>
      <c r="J233" s="6">
        <f t="shared" si="13"/>
        <v>59676338</v>
      </c>
      <c r="K233" s="7">
        <f t="shared" si="13"/>
        <v>342087561.50999981</v>
      </c>
    </row>
    <row r="234" spans="1:11" x14ac:dyDescent="0.25">
      <c r="A234" s="8" t="s">
        <v>86</v>
      </c>
    </row>
    <row r="235" spans="1:11" x14ac:dyDescent="0.25">
      <c r="A235" s="9" t="s">
        <v>91</v>
      </c>
    </row>
    <row r="236" spans="1:11" x14ac:dyDescent="0.25">
      <c r="A236" s="9" t="s">
        <v>92</v>
      </c>
    </row>
    <row r="237" spans="1:11" ht="15.75" x14ac:dyDescent="0.25">
      <c r="A237" s="10" t="s">
        <v>93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8" x14ac:dyDescent="0.25">
      <c r="A238" s="11">
        <v>2017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 ht="89.25" x14ac:dyDescent="0.25">
      <c r="A239" s="1" t="s">
        <v>2</v>
      </c>
      <c r="B239" s="1" t="s">
        <v>3</v>
      </c>
      <c r="C239" s="1" t="s">
        <v>4</v>
      </c>
      <c r="D239" s="1" t="s">
        <v>88</v>
      </c>
      <c r="E239" s="1" t="s">
        <v>6</v>
      </c>
      <c r="F239" s="1" t="s">
        <v>7</v>
      </c>
      <c r="G239" s="1" t="s">
        <v>8</v>
      </c>
      <c r="H239" s="1" t="s">
        <v>9</v>
      </c>
      <c r="I239" s="1" t="s">
        <v>89</v>
      </c>
      <c r="J239" s="1" t="s">
        <v>11</v>
      </c>
      <c r="K239" s="1" t="s">
        <v>12</v>
      </c>
    </row>
    <row r="240" spans="1:11" x14ac:dyDescent="0.25">
      <c r="A240" s="2" t="s">
        <v>13</v>
      </c>
      <c r="B240" s="3">
        <v>463685.19000000006</v>
      </c>
      <c r="C240" s="3">
        <v>166942.13</v>
      </c>
      <c r="D240" s="3">
        <v>3535.7</v>
      </c>
      <c r="E240" s="3">
        <v>7.18</v>
      </c>
      <c r="F240" s="3">
        <v>8055.41</v>
      </c>
      <c r="G240" s="3">
        <v>117568.43</v>
      </c>
      <c r="H240" s="3">
        <v>14823.5</v>
      </c>
      <c r="I240" s="3">
        <v>758.07</v>
      </c>
      <c r="J240" s="3">
        <v>0</v>
      </c>
      <c r="K240" s="3">
        <f>SUM(B240:J240)</f>
        <v>775375.61</v>
      </c>
    </row>
    <row r="241" spans="1:11" x14ac:dyDescent="0.25">
      <c r="A241" s="2" t="s">
        <v>14</v>
      </c>
      <c r="B241" s="3">
        <v>4548917.63</v>
      </c>
      <c r="C241" s="3">
        <v>472331.27</v>
      </c>
      <c r="D241" s="3">
        <v>106878.57</v>
      </c>
      <c r="E241" s="3">
        <v>217</v>
      </c>
      <c r="F241" s="3">
        <v>206192.07</v>
      </c>
      <c r="G241" s="3">
        <v>1153388.33</v>
      </c>
      <c r="H241" s="3">
        <v>379432.8</v>
      </c>
      <c r="I241" s="3">
        <v>22915.39</v>
      </c>
      <c r="J241" s="3">
        <v>0</v>
      </c>
      <c r="K241" s="3">
        <f>SUM(B241:J241)</f>
        <v>6890273.0600000005</v>
      </c>
    </row>
    <row r="242" spans="1:11" x14ac:dyDescent="0.25">
      <c r="A242" s="2" t="s">
        <v>15</v>
      </c>
      <c r="B242" s="3">
        <v>3011014.14</v>
      </c>
      <c r="C242" s="3">
        <v>502500.61</v>
      </c>
      <c r="D242" s="3">
        <v>96078.52</v>
      </c>
      <c r="E242" s="3">
        <v>195.08</v>
      </c>
      <c r="F242" s="3">
        <v>83723.09</v>
      </c>
      <c r="G242" s="3">
        <v>763449.43</v>
      </c>
      <c r="H242" s="3">
        <v>154066.49</v>
      </c>
      <c r="I242" s="3">
        <v>20599.8</v>
      </c>
      <c r="J242" s="3">
        <v>0</v>
      </c>
      <c r="K242" s="3">
        <f t="shared" ref="K242:K305" si="14">SUM(B242:J242)</f>
        <v>4631627.16</v>
      </c>
    </row>
    <row r="243" spans="1:11" x14ac:dyDescent="0.25">
      <c r="A243" s="2" t="s">
        <v>16</v>
      </c>
      <c r="B243" s="3">
        <v>818663.24</v>
      </c>
      <c r="C243" s="3">
        <v>221882.56</v>
      </c>
      <c r="D243" s="3">
        <v>8475.2900000000009</v>
      </c>
      <c r="E243" s="3">
        <v>17.21</v>
      </c>
      <c r="F243" s="3">
        <v>24142.92</v>
      </c>
      <c r="G243" s="3">
        <v>207573.9</v>
      </c>
      <c r="H243" s="3">
        <v>44427.6</v>
      </c>
      <c r="I243" s="3">
        <v>1817.15</v>
      </c>
      <c r="J243" s="3">
        <v>0</v>
      </c>
      <c r="K243" s="3">
        <f t="shared" si="14"/>
        <v>1326999.8699999999</v>
      </c>
    </row>
    <row r="244" spans="1:11" x14ac:dyDescent="0.25">
      <c r="A244" s="2" t="s">
        <v>17</v>
      </c>
      <c r="B244" s="3">
        <v>423684.87</v>
      </c>
      <c r="C244" s="3">
        <v>132278.94</v>
      </c>
      <c r="D244" s="3">
        <v>9847.4599999999991</v>
      </c>
      <c r="E244" s="3">
        <v>19.989999999999998</v>
      </c>
      <c r="F244" s="3">
        <v>4939.75</v>
      </c>
      <c r="G244" s="3">
        <v>107426.25</v>
      </c>
      <c r="H244" s="3">
        <v>9090.09</v>
      </c>
      <c r="I244" s="3">
        <v>2111.35</v>
      </c>
      <c r="J244" s="3">
        <v>0</v>
      </c>
      <c r="K244" s="3">
        <f t="shared" si="14"/>
        <v>689398.7</v>
      </c>
    </row>
    <row r="245" spans="1:11" x14ac:dyDescent="0.25">
      <c r="A245" s="2" t="s">
        <v>18</v>
      </c>
      <c r="B245" s="3">
        <v>593888.67000000004</v>
      </c>
      <c r="C245" s="3">
        <v>224907.55</v>
      </c>
      <c r="D245" s="3">
        <v>1298.78</v>
      </c>
      <c r="E245" s="3">
        <v>2.64</v>
      </c>
      <c r="F245" s="3">
        <v>11304.21</v>
      </c>
      <c r="G245" s="3">
        <v>150581.81</v>
      </c>
      <c r="H245" s="3">
        <v>20801.900000000001</v>
      </c>
      <c r="I245" s="3">
        <v>278.47000000000003</v>
      </c>
      <c r="J245" s="3">
        <v>0</v>
      </c>
      <c r="K245" s="3">
        <f t="shared" si="14"/>
        <v>1003064.0299999999</v>
      </c>
    </row>
    <row r="246" spans="1:11" x14ac:dyDescent="0.25">
      <c r="A246" s="2" t="s">
        <v>19</v>
      </c>
      <c r="B246" s="3">
        <v>378028.6</v>
      </c>
      <c r="C246" s="3">
        <v>111165.65</v>
      </c>
      <c r="D246" s="3">
        <v>12412.95</v>
      </c>
      <c r="E246" s="3">
        <v>25.2</v>
      </c>
      <c r="F246" s="3">
        <v>2390.0300000000002</v>
      </c>
      <c r="G246" s="3">
        <v>95850</v>
      </c>
      <c r="H246" s="3">
        <v>4398.1099999999997</v>
      </c>
      <c r="I246" s="3">
        <v>2661.41</v>
      </c>
      <c r="J246" s="3">
        <v>0</v>
      </c>
      <c r="K246" s="3">
        <f t="shared" si="14"/>
        <v>606931.95000000007</v>
      </c>
    </row>
    <row r="247" spans="1:11" x14ac:dyDescent="0.25">
      <c r="A247" s="2" t="s">
        <v>20</v>
      </c>
      <c r="B247" s="3">
        <v>396239.41</v>
      </c>
      <c r="C247" s="3">
        <v>135409.41</v>
      </c>
      <c r="D247" s="3">
        <v>7160.67</v>
      </c>
      <c r="E247" s="3">
        <v>14.54</v>
      </c>
      <c r="F247" s="3">
        <v>4487.09</v>
      </c>
      <c r="G247" s="3">
        <v>100467.39</v>
      </c>
      <c r="H247" s="3">
        <v>8257.1</v>
      </c>
      <c r="I247" s="3">
        <v>1535.29</v>
      </c>
      <c r="J247" s="3">
        <v>0</v>
      </c>
      <c r="K247" s="3">
        <f t="shared" si="14"/>
        <v>653570.9</v>
      </c>
    </row>
    <row r="248" spans="1:11" x14ac:dyDescent="0.25">
      <c r="A248" s="2" t="s">
        <v>21</v>
      </c>
      <c r="B248" s="3">
        <v>401101.75</v>
      </c>
      <c r="C248" s="3">
        <v>116476.92</v>
      </c>
      <c r="D248" s="3">
        <v>12749.9</v>
      </c>
      <c r="E248" s="3">
        <v>25.89</v>
      </c>
      <c r="F248" s="3">
        <v>3138.98</v>
      </c>
      <c r="G248" s="3">
        <v>101700.25</v>
      </c>
      <c r="H248" s="3">
        <v>5776.33</v>
      </c>
      <c r="I248" s="3">
        <v>2733.65</v>
      </c>
      <c r="J248" s="3">
        <v>0</v>
      </c>
      <c r="K248" s="3">
        <f t="shared" si="14"/>
        <v>643703.66999999993</v>
      </c>
    </row>
    <row r="249" spans="1:11" x14ac:dyDescent="0.25">
      <c r="A249" s="2" t="s">
        <v>22</v>
      </c>
      <c r="B249" s="3">
        <v>415153.32</v>
      </c>
      <c r="C249" s="3">
        <v>149231.63</v>
      </c>
      <c r="D249" s="3">
        <v>6295.72</v>
      </c>
      <c r="E249" s="3">
        <v>12.78</v>
      </c>
      <c r="F249" s="3">
        <v>4547.01</v>
      </c>
      <c r="G249" s="3">
        <v>105263.06</v>
      </c>
      <c r="H249" s="3">
        <v>8367.3700000000008</v>
      </c>
      <c r="I249" s="3">
        <v>1349.84</v>
      </c>
      <c r="J249" s="3">
        <v>0</v>
      </c>
      <c r="K249" s="3">
        <f t="shared" si="14"/>
        <v>690220.73</v>
      </c>
    </row>
    <row r="250" spans="1:11" x14ac:dyDescent="0.25">
      <c r="A250" s="2" t="s">
        <v>23</v>
      </c>
      <c r="B250" s="3">
        <v>415048.22</v>
      </c>
      <c r="C250" s="3">
        <v>126638.2</v>
      </c>
      <c r="D250" s="3">
        <v>10038.219999999999</v>
      </c>
      <c r="E250" s="3">
        <v>20.38</v>
      </c>
      <c r="F250" s="3">
        <v>4979.67</v>
      </c>
      <c r="G250" s="3">
        <v>105236.41</v>
      </c>
      <c r="H250" s="3">
        <v>9163.5499999999993</v>
      </c>
      <c r="I250" s="3">
        <v>2152.25</v>
      </c>
      <c r="J250" s="3">
        <v>0</v>
      </c>
      <c r="K250" s="3">
        <f t="shared" si="14"/>
        <v>673276.9</v>
      </c>
    </row>
    <row r="251" spans="1:11" x14ac:dyDescent="0.25">
      <c r="A251" s="2" t="s">
        <v>24</v>
      </c>
      <c r="B251" s="3">
        <v>2454988.42</v>
      </c>
      <c r="C251" s="3">
        <v>450864.26</v>
      </c>
      <c r="D251" s="3">
        <v>67448.81</v>
      </c>
      <c r="E251" s="3">
        <v>136.94999999999999</v>
      </c>
      <c r="F251" s="3">
        <v>70974.259999999995</v>
      </c>
      <c r="G251" s="3">
        <v>622467.85</v>
      </c>
      <c r="H251" s="3">
        <v>130606.2</v>
      </c>
      <c r="I251" s="3">
        <v>14461.42</v>
      </c>
      <c r="J251" s="3">
        <v>0</v>
      </c>
      <c r="K251" s="3">
        <f t="shared" si="14"/>
        <v>3811948.17</v>
      </c>
    </row>
    <row r="252" spans="1:11" x14ac:dyDescent="0.25">
      <c r="A252" s="2" t="s">
        <v>25</v>
      </c>
      <c r="B252" s="3">
        <v>413798.42</v>
      </c>
      <c r="C252" s="3">
        <v>130970.78</v>
      </c>
      <c r="D252" s="3">
        <v>9149.42</v>
      </c>
      <c r="E252" s="3">
        <v>18.579999999999998</v>
      </c>
      <c r="F252" s="3">
        <v>4939.75</v>
      </c>
      <c r="G252" s="3">
        <v>104919.52</v>
      </c>
      <c r="H252" s="3">
        <v>9090.09</v>
      </c>
      <c r="I252" s="3">
        <v>1961.69</v>
      </c>
      <c r="J252" s="3">
        <v>9344</v>
      </c>
      <c r="K252" s="3">
        <f t="shared" si="14"/>
        <v>684192.24999999988</v>
      </c>
    </row>
    <row r="253" spans="1:11" x14ac:dyDescent="0.25">
      <c r="A253" s="2" t="s">
        <v>26</v>
      </c>
      <c r="B253" s="3">
        <v>592911.69999999995</v>
      </c>
      <c r="C253" s="3">
        <v>186637.1</v>
      </c>
      <c r="D253" s="3">
        <v>7146.29</v>
      </c>
      <c r="E253" s="3">
        <v>14.51</v>
      </c>
      <c r="F253" s="3">
        <v>12396.02</v>
      </c>
      <c r="G253" s="3">
        <v>150334.1</v>
      </c>
      <c r="H253" s="3">
        <v>22811.040000000001</v>
      </c>
      <c r="I253" s="3">
        <v>1532.21</v>
      </c>
      <c r="J253" s="3">
        <v>0</v>
      </c>
      <c r="K253" s="3">
        <f t="shared" si="14"/>
        <v>973782.97</v>
      </c>
    </row>
    <row r="254" spans="1:11" x14ac:dyDescent="0.25">
      <c r="A254" s="2" t="s">
        <v>27</v>
      </c>
      <c r="B254" s="3">
        <v>419393.63</v>
      </c>
      <c r="C254" s="3">
        <v>100522.15</v>
      </c>
      <c r="D254" s="3">
        <v>15828.33</v>
      </c>
      <c r="E254" s="3">
        <v>32.14</v>
      </c>
      <c r="F254" s="3">
        <v>4583.6099999999997</v>
      </c>
      <c r="G254" s="3">
        <v>106338.2</v>
      </c>
      <c r="H254" s="3">
        <v>8434.7199999999993</v>
      </c>
      <c r="I254" s="3">
        <v>3393.69</v>
      </c>
      <c r="J254" s="3">
        <v>0</v>
      </c>
      <c r="K254" s="3">
        <f t="shared" si="14"/>
        <v>658526.46999999986</v>
      </c>
    </row>
    <row r="255" spans="1:11" x14ac:dyDescent="0.25">
      <c r="A255" s="2" t="s">
        <v>28</v>
      </c>
      <c r="B255" s="3">
        <v>1753655.09</v>
      </c>
      <c r="C255" s="3">
        <v>217262.26</v>
      </c>
      <c r="D255" s="3">
        <v>42546.19</v>
      </c>
      <c r="E255" s="3">
        <v>86.38</v>
      </c>
      <c r="F255" s="3">
        <v>72608.62</v>
      </c>
      <c r="G255" s="3">
        <v>444643.2</v>
      </c>
      <c r="H255" s="3">
        <v>133613.73000000001</v>
      </c>
      <c r="I255" s="3">
        <v>9122.15</v>
      </c>
      <c r="J255" s="3">
        <v>0</v>
      </c>
      <c r="K255" s="3">
        <f t="shared" si="14"/>
        <v>2673537.62</v>
      </c>
    </row>
    <row r="256" spans="1:11" x14ac:dyDescent="0.25">
      <c r="A256" s="2" t="s">
        <v>29</v>
      </c>
      <c r="B256" s="3">
        <v>803070.05</v>
      </c>
      <c r="C256" s="3">
        <v>224321.4</v>
      </c>
      <c r="D256" s="3">
        <v>12387.73</v>
      </c>
      <c r="E256" s="3">
        <v>25.15</v>
      </c>
      <c r="F256" s="3">
        <v>19080.009999999998</v>
      </c>
      <c r="G256" s="3">
        <v>203620.22</v>
      </c>
      <c r="H256" s="3">
        <v>35110.86</v>
      </c>
      <c r="I256" s="3">
        <v>2656</v>
      </c>
      <c r="J256" s="3">
        <v>0</v>
      </c>
      <c r="K256" s="3">
        <f t="shared" si="14"/>
        <v>1300271.4200000002</v>
      </c>
    </row>
    <row r="257" spans="1:11" x14ac:dyDescent="0.25">
      <c r="A257" s="2" t="s">
        <v>30</v>
      </c>
      <c r="B257" s="3">
        <v>5920473.6299999999</v>
      </c>
      <c r="C257" s="3">
        <v>793770.98</v>
      </c>
      <c r="D257" s="3">
        <v>148191.98000000001</v>
      </c>
      <c r="E257" s="3">
        <v>300.89</v>
      </c>
      <c r="F257" s="3">
        <v>231396.84</v>
      </c>
      <c r="G257" s="3">
        <v>1501149.45</v>
      </c>
      <c r="H257" s="3">
        <v>425814.4</v>
      </c>
      <c r="I257" s="3">
        <v>31773.23</v>
      </c>
      <c r="J257" s="3">
        <v>0</v>
      </c>
      <c r="K257" s="3">
        <f t="shared" si="14"/>
        <v>9052871.4000000004</v>
      </c>
    </row>
    <row r="258" spans="1:11" x14ac:dyDescent="0.25">
      <c r="A258" s="2" t="s">
        <v>31</v>
      </c>
      <c r="B258" s="3">
        <v>29355898.789999999</v>
      </c>
      <c r="C258" s="3">
        <v>3325375.06</v>
      </c>
      <c r="D258" s="3">
        <v>804995.74</v>
      </c>
      <c r="E258" s="3">
        <v>1634.44</v>
      </c>
      <c r="F258" s="3">
        <v>1185977.22</v>
      </c>
      <c r="G258" s="3">
        <v>7443254.3399999999</v>
      </c>
      <c r="H258" s="3">
        <v>2182424.71</v>
      </c>
      <c r="I258" s="3">
        <v>172595.82</v>
      </c>
      <c r="J258" s="3">
        <v>2540368</v>
      </c>
      <c r="K258" s="3">
        <f t="shared" si="14"/>
        <v>47012524.120000005</v>
      </c>
    </row>
    <row r="259" spans="1:11" x14ac:dyDescent="0.25">
      <c r="A259" s="2" t="s">
        <v>32</v>
      </c>
      <c r="B259" s="3">
        <v>3701032.61</v>
      </c>
      <c r="C259" s="3">
        <v>628185.25</v>
      </c>
      <c r="D259" s="3">
        <v>111701.81</v>
      </c>
      <c r="E259" s="3">
        <v>226.8</v>
      </c>
      <c r="F259" s="3">
        <v>106721</v>
      </c>
      <c r="G259" s="3">
        <v>938405.16</v>
      </c>
      <c r="H259" s="3">
        <v>196387.03</v>
      </c>
      <c r="I259" s="3">
        <v>23949.53</v>
      </c>
      <c r="J259" s="3">
        <v>0</v>
      </c>
      <c r="K259" s="3">
        <f t="shared" si="14"/>
        <v>5706609.1899999995</v>
      </c>
    </row>
    <row r="260" spans="1:11" x14ac:dyDescent="0.25">
      <c r="A260" s="2" t="s">
        <v>33</v>
      </c>
      <c r="B260" s="3">
        <v>623540.34</v>
      </c>
      <c r="C260" s="3">
        <v>211635.39</v>
      </c>
      <c r="D260" s="3">
        <v>510.45</v>
      </c>
      <c r="E260" s="3">
        <v>1.04</v>
      </c>
      <c r="F260" s="3">
        <v>16590.13</v>
      </c>
      <c r="G260" s="3">
        <v>158100.06</v>
      </c>
      <c r="H260" s="3">
        <v>30529.02</v>
      </c>
      <c r="I260" s="3">
        <v>109.44</v>
      </c>
      <c r="J260" s="3">
        <v>0</v>
      </c>
      <c r="K260" s="3">
        <f t="shared" si="14"/>
        <v>1041015.8699999999</v>
      </c>
    </row>
    <row r="261" spans="1:11" x14ac:dyDescent="0.25">
      <c r="A261" s="2" t="s">
        <v>34</v>
      </c>
      <c r="B261" s="3">
        <v>461385.77</v>
      </c>
      <c r="C261" s="3">
        <v>163418.82</v>
      </c>
      <c r="D261" s="3">
        <v>4418.63</v>
      </c>
      <c r="E261" s="3">
        <v>8.9700000000000006</v>
      </c>
      <c r="F261" s="3">
        <v>7675.96</v>
      </c>
      <c r="G261" s="3">
        <v>116985.4</v>
      </c>
      <c r="H261" s="3">
        <v>14125.23</v>
      </c>
      <c r="I261" s="3">
        <v>947.38</v>
      </c>
      <c r="J261" s="3">
        <v>0</v>
      </c>
      <c r="K261" s="3">
        <f t="shared" si="14"/>
        <v>768966.16</v>
      </c>
    </row>
    <row r="262" spans="1:11" x14ac:dyDescent="0.25">
      <c r="A262" s="2" t="s">
        <v>35</v>
      </c>
      <c r="B262" s="3">
        <v>382531.32</v>
      </c>
      <c r="C262" s="3">
        <v>131476.67000000001</v>
      </c>
      <c r="D262" s="3">
        <v>8175.45</v>
      </c>
      <c r="E262" s="3">
        <v>16.600000000000001</v>
      </c>
      <c r="F262" s="3">
        <v>3118.98</v>
      </c>
      <c r="G262" s="3">
        <v>96991.679999999993</v>
      </c>
      <c r="H262" s="3">
        <v>5739.53</v>
      </c>
      <c r="I262" s="3">
        <v>1752.87</v>
      </c>
      <c r="J262" s="3">
        <v>0</v>
      </c>
      <c r="K262" s="3">
        <f t="shared" si="14"/>
        <v>629803.1</v>
      </c>
    </row>
    <row r="263" spans="1:11" x14ac:dyDescent="0.25">
      <c r="A263" s="2" t="s">
        <v>36</v>
      </c>
      <c r="B263" s="3">
        <v>807460.38</v>
      </c>
      <c r="C263" s="3">
        <v>247410.72</v>
      </c>
      <c r="D263" s="3">
        <v>6649.24</v>
      </c>
      <c r="E263" s="3">
        <v>13.5</v>
      </c>
      <c r="F263" s="3">
        <v>20644.48</v>
      </c>
      <c r="G263" s="3">
        <v>204733.4</v>
      </c>
      <c r="H263" s="3">
        <v>37989.79</v>
      </c>
      <c r="I263" s="3">
        <v>1425.64</v>
      </c>
      <c r="J263" s="3">
        <v>0</v>
      </c>
      <c r="K263" s="3">
        <f t="shared" si="14"/>
        <v>1326327.1499999999</v>
      </c>
    </row>
    <row r="264" spans="1:11" x14ac:dyDescent="0.25">
      <c r="A264" s="2" t="s">
        <v>37</v>
      </c>
      <c r="B264" s="3">
        <v>379205.64</v>
      </c>
      <c r="C264" s="3">
        <v>96153.39</v>
      </c>
      <c r="D264" s="3">
        <v>14939.29</v>
      </c>
      <c r="E264" s="3">
        <v>30.33</v>
      </c>
      <c r="F264" s="3">
        <v>2746.17</v>
      </c>
      <c r="G264" s="3">
        <v>96148.45</v>
      </c>
      <c r="H264" s="3">
        <v>5053.47</v>
      </c>
      <c r="I264" s="3">
        <v>3203.07</v>
      </c>
      <c r="J264" s="3">
        <v>0</v>
      </c>
      <c r="K264" s="3">
        <f t="shared" si="14"/>
        <v>597479.80999999994</v>
      </c>
    </row>
    <row r="265" spans="1:11" x14ac:dyDescent="0.25">
      <c r="A265" s="2" t="s">
        <v>38</v>
      </c>
      <c r="B265" s="3">
        <v>4513863.71</v>
      </c>
      <c r="C265" s="3">
        <v>697825.85</v>
      </c>
      <c r="D265" s="3">
        <v>107153.87</v>
      </c>
      <c r="E265" s="3">
        <v>217.56</v>
      </c>
      <c r="F265" s="3">
        <v>166390.98000000001</v>
      </c>
      <c r="G265" s="3">
        <v>1144500.33</v>
      </c>
      <c r="H265" s="3">
        <v>306191.19</v>
      </c>
      <c r="I265" s="3">
        <v>22974.42</v>
      </c>
      <c r="J265" s="3">
        <v>0</v>
      </c>
      <c r="K265" s="3">
        <f t="shared" si="14"/>
        <v>6959117.9100000001</v>
      </c>
    </row>
    <row r="266" spans="1:11" x14ac:dyDescent="0.25">
      <c r="A266" s="2" t="s">
        <v>39</v>
      </c>
      <c r="B266" s="3">
        <v>5058430.17</v>
      </c>
      <c r="C266" s="3">
        <v>651609.94999999995</v>
      </c>
      <c r="D266" s="3">
        <v>144201.51999999999</v>
      </c>
      <c r="E266" s="3">
        <v>292.77999999999997</v>
      </c>
      <c r="F266" s="3">
        <v>186835.77</v>
      </c>
      <c r="G266" s="3">
        <v>1282576.3799999999</v>
      </c>
      <c r="H266" s="3">
        <v>343813.51</v>
      </c>
      <c r="I266" s="3">
        <v>30917.65</v>
      </c>
      <c r="J266" s="3">
        <v>0</v>
      </c>
      <c r="K266" s="3">
        <f t="shared" si="14"/>
        <v>7698677.7299999995</v>
      </c>
    </row>
    <row r="267" spans="1:11" x14ac:dyDescent="0.25">
      <c r="A267" s="2" t="s">
        <v>40</v>
      </c>
      <c r="B267" s="3">
        <v>872711.92</v>
      </c>
      <c r="C267" s="3">
        <v>254210.27</v>
      </c>
      <c r="D267" s="3">
        <v>5440.12</v>
      </c>
      <c r="E267" s="3">
        <v>11.05</v>
      </c>
      <c r="F267" s="3">
        <v>25967.09</v>
      </c>
      <c r="G267" s="3">
        <v>221278.07999999999</v>
      </c>
      <c r="H267" s="3">
        <v>47784.4</v>
      </c>
      <c r="I267" s="3">
        <v>1166.3900000000001</v>
      </c>
      <c r="J267" s="3">
        <v>0</v>
      </c>
      <c r="K267" s="3">
        <f t="shared" si="14"/>
        <v>1428569.32</v>
      </c>
    </row>
    <row r="268" spans="1:11" x14ac:dyDescent="0.25">
      <c r="A268" s="2" t="s">
        <v>41</v>
      </c>
      <c r="B268" s="3">
        <v>1252118.75</v>
      </c>
      <c r="C268" s="3">
        <v>283322.49</v>
      </c>
      <c r="D268" s="3">
        <v>22800.53</v>
      </c>
      <c r="E268" s="3">
        <v>46.29</v>
      </c>
      <c r="F268" s="3">
        <v>37540.94</v>
      </c>
      <c r="G268" s="3">
        <v>317477.53999999998</v>
      </c>
      <c r="H268" s="3">
        <v>69082.509999999995</v>
      </c>
      <c r="I268" s="3">
        <v>4888.57</v>
      </c>
      <c r="J268" s="3">
        <v>0</v>
      </c>
      <c r="K268" s="3">
        <f t="shared" si="14"/>
        <v>1987277.62</v>
      </c>
    </row>
    <row r="269" spans="1:11" x14ac:dyDescent="0.25">
      <c r="A269" s="2" t="s">
        <v>42</v>
      </c>
      <c r="B269" s="3">
        <v>389859.56</v>
      </c>
      <c r="C269" s="3">
        <v>138514.26999999999</v>
      </c>
      <c r="D269" s="3">
        <v>6402.2</v>
      </c>
      <c r="E269" s="3">
        <v>13</v>
      </c>
      <c r="F269" s="3">
        <v>4110.95</v>
      </c>
      <c r="G269" s="3">
        <v>98849.77</v>
      </c>
      <c r="H269" s="3">
        <v>7564.93</v>
      </c>
      <c r="I269" s="3">
        <v>1372.67</v>
      </c>
      <c r="J269" s="3">
        <v>0</v>
      </c>
      <c r="K269" s="3">
        <f t="shared" si="14"/>
        <v>646687.35</v>
      </c>
    </row>
    <row r="270" spans="1:11" x14ac:dyDescent="0.25">
      <c r="A270" s="2" t="s">
        <v>43</v>
      </c>
      <c r="B270" s="3">
        <v>11474300.029999999</v>
      </c>
      <c r="C270" s="3">
        <v>1478639.98</v>
      </c>
      <c r="D270" s="3">
        <v>315400.99</v>
      </c>
      <c r="E270" s="3">
        <v>640.38</v>
      </c>
      <c r="F270" s="3">
        <v>433824.21</v>
      </c>
      <c r="G270" s="3">
        <v>2909334.65</v>
      </c>
      <c r="H270" s="3">
        <v>798319.44</v>
      </c>
      <c r="I270" s="3">
        <v>67623.83</v>
      </c>
      <c r="J270" s="3">
        <v>0</v>
      </c>
      <c r="K270" s="3">
        <f t="shared" si="14"/>
        <v>17478083.510000002</v>
      </c>
    </row>
    <row r="271" spans="1:11" x14ac:dyDescent="0.25">
      <c r="A271" s="2" t="s">
        <v>44</v>
      </c>
      <c r="B271" s="3">
        <v>46531559.119999997</v>
      </c>
      <c r="C271" s="3">
        <v>4782703.2</v>
      </c>
      <c r="D271" s="3">
        <v>1194203.3400000001</v>
      </c>
      <c r="E271" s="3">
        <v>2424.6799999999998</v>
      </c>
      <c r="F271" s="3">
        <v>2029928.74</v>
      </c>
      <c r="G271" s="3">
        <v>11798181.74</v>
      </c>
      <c r="H271" s="3">
        <v>3735456.76</v>
      </c>
      <c r="I271" s="3">
        <v>256044.22</v>
      </c>
      <c r="J271" s="3">
        <v>24695909</v>
      </c>
      <c r="K271" s="3">
        <f t="shared" si="14"/>
        <v>95026410.800000012</v>
      </c>
    </row>
    <row r="272" spans="1:11" x14ac:dyDescent="0.25">
      <c r="A272" s="2" t="s">
        <v>45</v>
      </c>
      <c r="B272" s="3">
        <v>418977.18</v>
      </c>
      <c r="C272" s="3">
        <v>137897.75</v>
      </c>
      <c r="D272" s="3">
        <v>9638.6</v>
      </c>
      <c r="E272" s="3">
        <v>19.57</v>
      </c>
      <c r="F272" s="3">
        <v>3817.98</v>
      </c>
      <c r="G272" s="3">
        <v>106232.61</v>
      </c>
      <c r="H272" s="3">
        <v>7025.81</v>
      </c>
      <c r="I272" s="3">
        <v>2066.5700000000002</v>
      </c>
      <c r="J272" s="3">
        <v>0</v>
      </c>
      <c r="K272" s="3">
        <f t="shared" si="14"/>
        <v>685676.06999999983</v>
      </c>
    </row>
    <row r="273" spans="1:11" x14ac:dyDescent="0.25">
      <c r="A273" s="2" t="s">
        <v>46</v>
      </c>
      <c r="B273" s="3">
        <v>386170.3</v>
      </c>
      <c r="C273" s="3">
        <v>113360.12</v>
      </c>
      <c r="D273" s="3">
        <v>11821.89</v>
      </c>
      <c r="E273" s="3">
        <v>24</v>
      </c>
      <c r="F273" s="3">
        <v>3215.51</v>
      </c>
      <c r="G273" s="3">
        <v>97914.35</v>
      </c>
      <c r="H273" s="3">
        <v>5917.15</v>
      </c>
      <c r="I273" s="3">
        <v>2534.6799999999998</v>
      </c>
      <c r="J273" s="3">
        <v>0</v>
      </c>
      <c r="K273" s="3">
        <f t="shared" si="14"/>
        <v>620958.00000000012</v>
      </c>
    </row>
    <row r="274" spans="1:11" x14ac:dyDescent="0.25">
      <c r="A274" s="2" t="s">
        <v>47</v>
      </c>
      <c r="B274" s="3">
        <v>6117865.9699999997</v>
      </c>
      <c r="C274" s="3">
        <v>763254.81</v>
      </c>
      <c r="D274" s="3">
        <v>146665.07999999999</v>
      </c>
      <c r="E274" s="3">
        <v>297.79000000000002</v>
      </c>
      <c r="F274" s="3">
        <v>253965.33</v>
      </c>
      <c r="G274" s="3">
        <v>1551198.71</v>
      </c>
      <c r="H274" s="3">
        <v>467344.74</v>
      </c>
      <c r="I274" s="3">
        <v>31445.86</v>
      </c>
      <c r="J274" s="3">
        <v>0</v>
      </c>
      <c r="K274" s="3">
        <f t="shared" si="14"/>
        <v>9332038.2899999991</v>
      </c>
    </row>
    <row r="275" spans="1:11" x14ac:dyDescent="0.25">
      <c r="A275" s="2" t="s">
        <v>48</v>
      </c>
      <c r="B275" s="3">
        <v>385732.07</v>
      </c>
      <c r="C275" s="3">
        <v>133220.56</v>
      </c>
      <c r="D275" s="3">
        <v>7362.92</v>
      </c>
      <c r="E275" s="3">
        <v>14.95</v>
      </c>
      <c r="F275" s="3">
        <v>3801.38</v>
      </c>
      <c r="G275" s="3">
        <v>97803.24</v>
      </c>
      <c r="H275" s="3">
        <v>6995.26</v>
      </c>
      <c r="I275" s="3">
        <v>1578.65</v>
      </c>
      <c r="J275" s="3">
        <v>239</v>
      </c>
      <c r="K275" s="3">
        <f t="shared" si="14"/>
        <v>636748.03</v>
      </c>
    </row>
    <row r="276" spans="1:11" x14ac:dyDescent="0.25">
      <c r="A276" s="2" t="s">
        <v>49</v>
      </c>
      <c r="B276" s="3">
        <v>948332.64</v>
      </c>
      <c r="C276" s="3">
        <v>223379.68</v>
      </c>
      <c r="D276" s="3">
        <v>10039.879999999999</v>
      </c>
      <c r="E276" s="3">
        <v>20.38</v>
      </c>
      <c r="F276" s="3">
        <v>33246.910000000003</v>
      </c>
      <c r="G276" s="3">
        <v>240451.87</v>
      </c>
      <c r="H276" s="3">
        <v>61180.66</v>
      </c>
      <c r="I276" s="3">
        <v>2152.61</v>
      </c>
      <c r="J276" s="3">
        <v>0</v>
      </c>
      <c r="K276" s="3">
        <f t="shared" si="14"/>
        <v>1518804.63</v>
      </c>
    </row>
    <row r="277" spans="1:11" x14ac:dyDescent="0.25">
      <c r="A277" s="2" t="s">
        <v>50</v>
      </c>
      <c r="B277" s="3">
        <v>2263912.35</v>
      </c>
      <c r="C277" s="3">
        <v>412448.44</v>
      </c>
      <c r="D277" s="3">
        <v>44388.43</v>
      </c>
      <c r="E277" s="3">
        <v>90.13</v>
      </c>
      <c r="F277" s="3">
        <v>81376.38</v>
      </c>
      <c r="G277" s="3">
        <v>574020.07999999996</v>
      </c>
      <c r="H277" s="3">
        <v>149748.09</v>
      </c>
      <c r="I277" s="3">
        <v>9517.14</v>
      </c>
      <c r="J277" s="3">
        <v>0</v>
      </c>
      <c r="K277" s="3">
        <f t="shared" si="14"/>
        <v>3535501.04</v>
      </c>
    </row>
    <row r="278" spans="1:11" x14ac:dyDescent="0.25">
      <c r="A278" s="2" t="s">
        <v>51</v>
      </c>
      <c r="B278" s="3">
        <v>423529.95</v>
      </c>
      <c r="C278" s="3">
        <v>148940.39000000001</v>
      </c>
      <c r="D278" s="3">
        <v>6310.63</v>
      </c>
      <c r="E278" s="3">
        <v>12.81</v>
      </c>
      <c r="F278" s="3">
        <v>5272.64</v>
      </c>
      <c r="G278" s="3">
        <v>107386.97</v>
      </c>
      <c r="H278" s="3">
        <v>9702.67</v>
      </c>
      <c r="I278" s="3">
        <v>1353.04</v>
      </c>
      <c r="J278" s="3">
        <v>0</v>
      </c>
      <c r="K278" s="3">
        <f t="shared" si="14"/>
        <v>702509.10000000021</v>
      </c>
    </row>
    <row r="279" spans="1:11" x14ac:dyDescent="0.25">
      <c r="A279" s="2" t="s">
        <v>52</v>
      </c>
      <c r="B279" s="3">
        <v>649084.48</v>
      </c>
      <c r="C279" s="3">
        <v>202423.6</v>
      </c>
      <c r="D279" s="3">
        <v>7755.64</v>
      </c>
      <c r="E279" s="3">
        <v>15.75</v>
      </c>
      <c r="F279" s="3">
        <v>13937.17</v>
      </c>
      <c r="G279" s="3">
        <v>164576.82999999999</v>
      </c>
      <c r="H279" s="3">
        <v>25647.06</v>
      </c>
      <c r="I279" s="3">
        <v>1662.86</v>
      </c>
      <c r="J279" s="3">
        <v>0</v>
      </c>
      <c r="K279" s="3">
        <f t="shared" si="14"/>
        <v>1065103.3900000001</v>
      </c>
    </row>
    <row r="280" spans="1:11" x14ac:dyDescent="0.25">
      <c r="A280" s="2" t="s">
        <v>53</v>
      </c>
      <c r="B280" s="3">
        <v>665498.06999999995</v>
      </c>
      <c r="C280" s="3">
        <v>223444.11</v>
      </c>
      <c r="D280" s="3">
        <v>807.5</v>
      </c>
      <c r="E280" s="3">
        <v>1.64</v>
      </c>
      <c r="F280" s="3">
        <v>17875.07</v>
      </c>
      <c r="G280" s="3">
        <v>168738.53</v>
      </c>
      <c r="H280" s="3">
        <v>32893.54</v>
      </c>
      <c r="I280" s="3">
        <v>173.13</v>
      </c>
      <c r="J280" s="3">
        <v>0</v>
      </c>
      <c r="K280" s="3">
        <f t="shared" si="14"/>
        <v>1109431.5899999999</v>
      </c>
    </row>
    <row r="281" spans="1:11" x14ac:dyDescent="0.25">
      <c r="A281" s="2" t="s">
        <v>54</v>
      </c>
      <c r="B281" s="3">
        <v>522974.28</v>
      </c>
      <c r="C281" s="3">
        <v>145382.04999999999</v>
      </c>
      <c r="D281" s="3">
        <v>13966.64</v>
      </c>
      <c r="E281" s="3">
        <v>28.36</v>
      </c>
      <c r="F281" s="3">
        <v>7442.91</v>
      </c>
      <c r="G281" s="3">
        <v>132601.31</v>
      </c>
      <c r="H281" s="3">
        <v>13696.37</v>
      </c>
      <c r="I281" s="3">
        <v>2994.53</v>
      </c>
      <c r="J281" s="3">
        <v>0</v>
      </c>
      <c r="K281" s="3">
        <f t="shared" si="14"/>
        <v>839086.45000000007</v>
      </c>
    </row>
    <row r="282" spans="1:11" x14ac:dyDescent="0.25">
      <c r="A282" s="2" t="s">
        <v>55</v>
      </c>
      <c r="B282" s="3">
        <v>2073055.64</v>
      </c>
      <c r="C282" s="3">
        <v>403523.41</v>
      </c>
      <c r="D282" s="3">
        <v>66688.53</v>
      </c>
      <c r="E282" s="3">
        <v>135.4</v>
      </c>
      <c r="F282" s="3">
        <v>47816.58</v>
      </c>
      <c r="G282" s="3">
        <v>525627.93999999994</v>
      </c>
      <c r="H282" s="3">
        <v>87991.65</v>
      </c>
      <c r="I282" s="3">
        <v>14298.41</v>
      </c>
      <c r="J282" s="3">
        <v>0</v>
      </c>
      <c r="K282" s="3">
        <f t="shared" si="14"/>
        <v>3219137.5599999996</v>
      </c>
    </row>
    <row r="283" spans="1:11" x14ac:dyDescent="0.25">
      <c r="A283" s="2" t="s">
        <v>56</v>
      </c>
      <c r="B283" s="3">
        <v>12369781.15</v>
      </c>
      <c r="C283" s="3">
        <v>1612647.38</v>
      </c>
      <c r="D283" s="3">
        <v>335934.69</v>
      </c>
      <c r="E283" s="3">
        <v>682.07</v>
      </c>
      <c r="F283" s="3">
        <v>468179.53</v>
      </c>
      <c r="G283" s="3">
        <v>3136385.91</v>
      </c>
      <c r="H283" s="3">
        <v>861539.8</v>
      </c>
      <c r="I283" s="3">
        <v>72026.37</v>
      </c>
      <c r="J283" s="3">
        <v>250332</v>
      </c>
      <c r="K283" s="3">
        <f t="shared" si="14"/>
        <v>19107508.900000002</v>
      </c>
    </row>
    <row r="284" spans="1:11" x14ac:dyDescent="0.25">
      <c r="A284" s="2" t="s">
        <v>57</v>
      </c>
      <c r="B284" s="3">
        <v>11891076.140000001</v>
      </c>
      <c r="C284" s="3">
        <v>1205679.55</v>
      </c>
      <c r="D284" s="3">
        <v>293084.11</v>
      </c>
      <c r="E284" s="3">
        <v>595.07000000000005</v>
      </c>
      <c r="F284" s="3">
        <v>531880.61</v>
      </c>
      <c r="G284" s="3">
        <v>3015009.17</v>
      </c>
      <c r="H284" s="3">
        <v>978761.95</v>
      </c>
      <c r="I284" s="3">
        <v>62838.96</v>
      </c>
      <c r="J284" s="3">
        <v>0</v>
      </c>
      <c r="K284" s="3">
        <f t="shared" si="14"/>
        <v>17978925.559999999</v>
      </c>
    </row>
    <row r="285" spans="1:11" x14ac:dyDescent="0.25">
      <c r="A285" s="2" t="s">
        <v>58</v>
      </c>
      <c r="B285" s="3">
        <v>371333.45</v>
      </c>
      <c r="C285" s="3">
        <v>91401.67</v>
      </c>
      <c r="D285" s="3">
        <v>16415.2</v>
      </c>
      <c r="E285" s="3">
        <v>33.33</v>
      </c>
      <c r="F285" s="3">
        <v>1594.43</v>
      </c>
      <c r="G285" s="3">
        <v>94152.44</v>
      </c>
      <c r="H285" s="3">
        <v>2934.06</v>
      </c>
      <c r="I285" s="3">
        <v>3519.51</v>
      </c>
      <c r="J285" s="3">
        <v>0</v>
      </c>
      <c r="K285" s="3">
        <f t="shared" si="14"/>
        <v>581384.09000000008</v>
      </c>
    </row>
    <row r="286" spans="1:11" x14ac:dyDescent="0.25">
      <c r="A286" s="2" t="s">
        <v>59</v>
      </c>
      <c r="B286" s="3">
        <v>525837.35</v>
      </c>
      <c r="C286" s="3">
        <v>179212.59</v>
      </c>
      <c r="D286" s="3">
        <v>5578.42</v>
      </c>
      <c r="E286" s="3">
        <v>11.33</v>
      </c>
      <c r="F286" s="3">
        <v>9423.52</v>
      </c>
      <c r="G286" s="3">
        <v>133327.24</v>
      </c>
      <c r="H286" s="3">
        <v>17341.07</v>
      </c>
      <c r="I286" s="3">
        <v>1196.05</v>
      </c>
      <c r="J286" s="3">
        <v>0</v>
      </c>
      <c r="K286" s="3">
        <f t="shared" si="14"/>
        <v>871927.57</v>
      </c>
    </row>
    <row r="287" spans="1:11" x14ac:dyDescent="0.25">
      <c r="A287" s="2" t="s">
        <v>60</v>
      </c>
      <c r="B287" s="3">
        <v>372348.74</v>
      </c>
      <c r="C287" s="3">
        <v>96715.27</v>
      </c>
      <c r="D287" s="3">
        <v>15808.53</v>
      </c>
      <c r="E287" s="3">
        <v>32.1</v>
      </c>
      <c r="F287" s="3">
        <v>1338.14</v>
      </c>
      <c r="G287" s="3">
        <v>94409.86</v>
      </c>
      <c r="H287" s="3">
        <v>2462.44</v>
      </c>
      <c r="I287" s="3">
        <v>3389.44</v>
      </c>
      <c r="J287" s="3">
        <v>0</v>
      </c>
      <c r="K287" s="3">
        <f t="shared" si="14"/>
        <v>586504.5199999999</v>
      </c>
    </row>
    <row r="288" spans="1:11" x14ac:dyDescent="0.25">
      <c r="A288" s="2" t="s">
        <v>61</v>
      </c>
      <c r="B288" s="3">
        <v>929021.73</v>
      </c>
      <c r="C288" s="3">
        <v>250313.82</v>
      </c>
      <c r="D288" s="3">
        <v>6022.53</v>
      </c>
      <c r="E288" s="3">
        <v>12.23</v>
      </c>
      <c r="F288" s="3">
        <v>30743.75</v>
      </c>
      <c r="G288" s="3">
        <v>235555.55</v>
      </c>
      <c r="H288" s="3">
        <v>56574.37</v>
      </c>
      <c r="I288" s="3">
        <v>1291.27</v>
      </c>
      <c r="J288" s="3">
        <v>0</v>
      </c>
      <c r="K288" s="3">
        <f t="shared" si="14"/>
        <v>1509535.2500000002</v>
      </c>
    </row>
    <row r="289" spans="1:11" x14ac:dyDescent="0.25">
      <c r="A289" s="2" t="s">
        <v>62</v>
      </c>
      <c r="B289" s="3">
        <v>2568803.04</v>
      </c>
      <c r="C289" s="3">
        <v>435634.03</v>
      </c>
      <c r="D289" s="3">
        <v>43289.26</v>
      </c>
      <c r="E289" s="3">
        <v>87.89</v>
      </c>
      <c r="F289" s="3">
        <v>103711.82</v>
      </c>
      <c r="G289" s="3">
        <v>651325.80000000005</v>
      </c>
      <c r="H289" s="3">
        <v>190849.57</v>
      </c>
      <c r="I289" s="3">
        <v>9281.4699999999993</v>
      </c>
      <c r="J289" s="3">
        <v>0</v>
      </c>
      <c r="K289" s="3">
        <f t="shared" si="14"/>
        <v>4002982.88</v>
      </c>
    </row>
    <row r="290" spans="1:11" x14ac:dyDescent="0.25">
      <c r="A290" s="2" t="s">
        <v>63</v>
      </c>
      <c r="B290" s="3">
        <v>598673.01</v>
      </c>
      <c r="C290" s="3">
        <v>186231.66</v>
      </c>
      <c r="D290" s="3">
        <v>9271.84</v>
      </c>
      <c r="E290" s="3">
        <v>18.829999999999998</v>
      </c>
      <c r="F290" s="3">
        <v>11101.19</v>
      </c>
      <c r="G290" s="3">
        <v>151794.9</v>
      </c>
      <c r="H290" s="3">
        <v>20428.32</v>
      </c>
      <c r="I290" s="3">
        <v>1987.94</v>
      </c>
      <c r="J290" s="3">
        <v>0</v>
      </c>
      <c r="K290" s="3">
        <f t="shared" si="14"/>
        <v>979507.68999999983</v>
      </c>
    </row>
    <row r="291" spans="1:11" x14ac:dyDescent="0.25">
      <c r="A291" s="2" t="s">
        <v>64</v>
      </c>
      <c r="B291" s="3">
        <v>424604.9</v>
      </c>
      <c r="C291" s="3">
        <v>146925.45000000001</v>
      </c>
      <c r="D291" s="3">
        <v>6765.64</v>
      </c>
      <c r="E291" s="3">
        <v>13.74</v>
      </c>
      <c r="F291" s="3">
        <v>5295.96</v>
      </c>
      <c r="G291" s="3">
        <v>107659.52</v>
      </c>
      <c r="H291" s="3">
        <v>9745.59</v>
      </c>
      <c r="I291" s="3">
        <v>1450.59</v>
      </c>
      <c r="J291" s="3">
        <v>0</v>
      </c>
      <c r="K291" s="3">
        <f t="shared" si="14"/>
        <v>702461.39</v>
      </c>
    </row>
    <row r="292" spans="1:11" x14ac:dyDescent="0.25">
      <c r="A292" s="2" t="s">
        <v>65</v>
      </c>
      <c r="B292" s="3">
        <v>812081.8</v>
      </c>
      <c r="C292" s="3">
        <v>227618.99</v>
      </c>
      <c r="D292" s="3">
        <v>13783.7</v>
      </c>
      <c r="E292" s="3">
        <v>27.99</v>
      </c>
      <c r="F292" s="3">
        <v>18081.400000000001</v>
      </c>
      <c r="G292" s="3">
        <v>205905.17</v>
      </c>
      <c r="H292" s="3">
        <v>33273.230000000003</v>
      </c>
      <c r="I292" s="3">
        <v>2955.31</v>
      </c>
      <c r="J292" s="3">
        <v>0</v>
      </c>
      <c r="K292" s="3">
        <f t="shared" si="14"/>
        <v>1313727.5899999999</v>
      </c>
    </row>
    <row r="293" spans="1:11" x14ac:dyDescent="0.25">
      <c r="A293" s="2" t="s">
        <v>66</v>
      </c>
      <c r="B293" s="3">
        <v>925516.27</v>
      </c>
      <c r="C293" s="3">
        <v>261973.28</v>
      </c>
      <c r="D293" s="3">
        <v>14420.92</v>
      </c>
      <c r="E293" s="3">
        <v>29.28</v>
      </c>
      <c r="F293" s="3">
        <v>21303.55</v>
      </c>
      <c r="G293" s="3">
        <v>234666.73</v>
      </c>
      <c r="H293" s="3">
        <v>39202.61</v>
      </c>
      <c r="I293" s="3">
        <v>3091.93</v>
      </c>
      <c r="J293" s="3">
        <v>0</v>
      </c>
      <c r="K293" s="3">
        <f t="shared" si="14"/>
        <v>1500204.57</v>
      </c>
    </row>
    <row r="294" spans="1:11" x14ac:dyDescent="0.25">
      <c r="A294" s="2" t="s">
        <v>67</v>
      </c>
      <c r="B294" s="3">
        <v>366188.6</v>
      </c>
      <c r="C294" s="3">
        <v>91062.11</v>
      </c>
      <c r="D294" s="3">
        <v>16230.5</v>
      </c>
      <c r="E294" s="3">
        <v>32.950000000000003</v>
      </c>
      <c r="F294" s="3">
        <v>1384.71</v>
      </c>
      <c r="G294" s="3">
        <v>92847.94</v>
      </c>
      <c r="H294" s="3">
        <v>2548.12</v>
      </c>
      <c r="I294" s="3">
        <v>3479.91</v>
      </c>
      <c r="J294" s="3">
        <v>0</v>
      </c>
      <c r="K294" s="3">
        <f t="shared" si="14"/>
        <v>573774.84000000008</v>
      </c>
    </row>
    <row r="295" spans="1:11" x14ac:dyDescent="0.25">
      <c r="A295" s="2" t="s">
        <v>68</v>
      </c>
      <c r="B295" s="3">
        <v>1076354.83</v>
      </c>
      <c r="C295" s="3">
        <v>126950.3</v>
      </c>
      <c r="D295" s="3">
        <v>26148.74</v>
      </c>
      <c r="E295" s="3">
        <v>53.09</v>
      </c>
      <c r="F295" s="3">
        <v>45576.36</v>
      </c>
      <c r="G295" s="3">
        <v>272912.2</v>
      </c>
      <c r="H295" s="3">
        <v>83869.210000000006</v>
      </c>
      <c r="I295" s="3">
        <v>5606.44</v>
      </c>
      <c r="J295" s="3">
        <v>0</v>
      </c>
      <c r="K295" s="3">
        <f t="shared" si="14"/>
        <v>1637471.1700000002</v>
      </c>
    </row>
    <row r="296" spans="1:11" x14ac:dyDescent="0.25">
      <c r="A296" s="2" t="s">
        <v>69</v>
      </c>
      <c r="B296" s="3">
        <v>365237.44</v>
      </c>
      <c r="C296" s="3">
        <v>94569.71</v>
      </c>
      <c r="D296" s="3">
        <v>16007.17</v>
      </c>
      <c r="E296" s="3">
        <v>32.5</v>
      </c>
      <c r="F296" s="3">
        <v>928.72</v>
      </c>
      <c r="G296" s="3">
        <v>92606.78</v>
      </c>
      <c r="H296" s="3">
        <v>1709.03</v>
      </c>
      <c r="I296" s="3">
        <v>3432.03</v>
      </c>
      <c r="J296" s="3">
        <v>0</v>
      </c>
      <c r="K296" s="3">
        <f t="shared" si="14"/>
        <v>574523.38</v>
      </c>
    </row>
    <row r="297" spans="1:11" x14ac:dyDescent="0.25">
      <c r="A297" s="2" t="s">
        <v>70</v>
      </c>
      <c r="B297" s="3">
        <v>11616720.51</v>
      </c>
      <c r="C297" s="3">
        <v>1267014.28</v>
      </c>
      <c r="D297" s="3">
        <v>312288.76</v>
      </c>
      <c r="E297" s="3">
        <v>634.05999999999995</v>
      </c>
      <c r="F297" s="3">
        <v>482679.32</v>
      </c>
      <c r="G297" s="3">
        <v>2945445.68</v>
      </c>
      <c r="H297" s="3">
        <v>888222.18</v>
      </c>
      <c r="I297" s="3">
        <v>66956.55</v>
      </c>
      <c r="J297" s="3">
        <v>1001662</v>
      </c>
      <c r="K297" s="3">
        <f t="shared" si="14"/>
        <v>18581623.34</v>
      </c>
    </row>
    <row r="298" spans="1:11" x14ac:dyDescent="0.25">
      <c r="A298" s="2" t="s">
        <v>71</v>
      </c>
      <c r="B298" s="3">
        <v>492008.27</v>
      </c>
      <c r="C298" s="3">
        <v>113928.91</v>
      </c>
      <c r="D298" s="3">
        <v>3867.26</v>
      </c>
      <c r="E298" s="3">
        <v>7.85</v>
      </c>
      <c r="F298" s="3">
        <v>18727.189999999999</v>
      </c>
      <c r="G298" s="3">
        <v>124749.81</v>
      </c>
      <c r="H298" s="3">
        <v>34461.61</v>
      </c>
      <c r="I298" s="3">
        <v>829.16</v>
      </c>
      <c r="J298" s="3">
        <v>0</v>
      </c>
      <c r="K298" s="3">
        <f t="shared" si="14"/>
        <v>788580.06</v>
      </c>
    </row>
    <row r="299" spans="1:11" x14ac:dyDescent="0.25">
      <c r="A299" s="2" t="s">
        <v>72</v>
      </c>
      <c r="B299" s="3">
        <v>440063.46</v>
      </c>
      <c r="C299" s="3">
        <v>151230.85</v>
      </c>
      <c r="D299" s="3">
        <v>7000.07</v>
      </c>
      <c r="E299" s="3">
        <v>14.21</v>
      </c>
      <c r="F299" s="3">
        <v>5668.78</v>
      </c>
      <c r="G299" s="3">
        <v>111579.09</v>
      </c>
      <c r="H299" s="3">
        <v>10431.64</v>
      </c>
      <c r="I299" s="3">
        <v>1500.86</v>
      </c>
      <c r="J299" s="3">
        <v>0</v>
      </c>
      <c r="K299" s="3">
        <f t="shared" si="14"/>
        <v>727488.96</v>
      </c>
    </row>
    <row r="300" spans="1:11" x14ac:dyDescent="0.25">
      <c r="A300" s="2" t="s">
        <v>73</v>
      </c>
      <c r="B300" s="3">
        <v>1340281.7</v>
      </c>
      <c r="C300" s="3">
        <v>277413.61</v>
      </c>
      <c r="D300" s="3">
        <v>23671.54</v>
      </c>
      <c r="E300" s="3">
        <v>48.06</v>
      </c>
      <c r="F300" s="3">
        <v>45023.78</v>
      </c>
      <c r="G300" s="3">
        <v>339831.44</v>
      </c>
      <c r="H300" s="3">
        <v>82852.350000000006</v>
      </c>
      <c r="I300" s="3">
        <v>5075.32</v>
      </c>
      <c r="J300" s="3">
        <v>25563</v>
      </c>
      <c r="K300" s="3">
        <f t="shared" si="14"/>
        <v>2139760.7999999998</v>
      </c>
    </row>
    <row r="301" spans="1:11" x14ac:dyDescent="0.25">
      <c r="A301" s="2" t="s">
        <v>74</v>
      </c>
      <c r="B301" s="3">
        <v>397200.33</v>
      </c>
      <c r="C301" s="3">
        <v>127734.23</v>
      </c>
      <c r="D301" s="3">
        <v>7618.41</v>
      </c>
      <c r="E301" s="3">
        <v>15.47</v>
      </c>
      <c r="F301" s="3">
        <v>5419.13</v>
      </c>
      <c r="G301" s="3">
        <v>100711.03999999999</v>
      </c>
      <c r="H301" s="3">
        <v>9972.23</v>
      </c>
      <c r="I301" s="3">
        <v>1633.43</v>
      </c>
      <c r="J301" s="3">
        <v>0</v>
      </c>
      <c r="K301" s="3">
        <f t="shared" si="14"/>
        <v>650304.27000000014</v>
      </c>
    </row>
    <row r="302" spans="1:11" x14ac:dyDescent="0.25">
      <c r="A302" s="2" t="s">
        <v>75</v>
      </c>
      <c r="B302" s="3">
        <v>449111.65</v>
      </c>
      <c r="C302" s="3">
        <v>150745.53</v>
      </c>
      <c r="D302" s="3">
        <v>5820.91</v>
      </c>
      <c r="E302" s="3">
        <v>11.82</v>
      </c>
      <c r="F302" s="3">
        <v>7512.87</v>
      </c>
      <c r="G302" s="3">
        <v>113873.27</v>
      </c>
      <c r="H302" s="3">
        <v>13825.11</v>
      </c>
      <c r="I302" s="3">
        <v>1248.04</v>
      </c>
      <c r="J302" s="3">
        <v>0</v>
      </c>
      <c r="K302" s="3">
        <f t="shared" si="14"/>
        <v>742149.20000000007</v>
      </c>
    </row>
    <row r="303" spans="1:11" x14ac:dyDescent="0.25">
      <c r="A303" s="2" t="s">
        <v>76</v>
      </c>
      <c r="B303" s="3">
        <v>443580.96</v>
      </c>
      <c r="C303" s="3">
        <v>158451.76</v>
      </c>
      <c r="D303" s="3">
        <v>6184.75</v>
      </c>
      <c r="E303" s="3">
        <v>12.56</v>
      </c>
      <c r="F303" s="3">
        <v>5489.01</v>
      </c>
      <c r="G303" s="3">
        <v>112470.96</v>
      </c>
      <c r="H303" s="3">
        <v>10100.83</v>
      </c>
      <c r="I303" s="3">
        <v>1326.05</v>
      </c>
      <c r="J303" s="3">
        <v>0</v>
      </c>
      <c r="K303" s="3">
        <f t="shared" si="14"/>
        <v>737616.88</v>
      </c>
    </row>
    <row r="304" spans="1:11" x14ac:dyDescent="0.25">
      <c r="A304" s="2" t="s">
        <v>77</v>
      </c>
      <c r="B304" s="3">
        <v>392773.23</v>
      </c>
      <c r="C304" s="3">
        <v>136983.57999999999</v>
      </c>
      <c r="D304" s="3">
        <v>7199.92</v>
      </c>
      <c r="E304" s="3">
        <v>14.62</v>
      </c>
      <c r="F304" s="3">
        <v>3911.18</v>
      </c>
      <c r="G304" s="3">
        <v>99588.54</v>
      </c>
      <c r="H304" s="3">
        <v>7197.33</v>
      </c>
      <c r="I304" s="3">
        <v>1543.71</v>
      </c>
      <c r="J304" s="3">
        <v>0</v>
      </c>
      <c r="K304" s="3">
        <f t="shared" si="14"/>
        <v>649212.11</v>
      </c>
    </row>
    <row r="305" spans="1:11" x14ac:dyDescent="0.25">
      <c r="A305" s="2" t="s">
        <v>78</v>
      </c>
      <c r="B305" s="3">
        <v>464836.85</v>
      </c>
      <c r="C305" s="3">
        <v>184240.78</v>
      </c>
      <c r="D305" s="3">
        <v>3783.91</v>
      </c>
      <c r="E305" s="3">
        <v>7.68</v>
      </c>
      <c r="F305" s="3">
        <v>5122.84</v>
      </c>
      <c r="G305" s="3">
        <v>117860.43</v>
      </c>
      <c r="H305" s="3">
        <v>9427</v>
      </c>
      <c r="I305" s="3">
        <v>811.29</v>
      </c>
      <c r="J305" s="3">
        <v>0</v>
      </c>
      <c r="K305" s="3">
        <f t="shared" si="14"/>
        <v>786090.78</v>
      </c>
    </row>
    <row r="306" spans="1:11" x14ac:dyDescent="0.25">
      <c r="A306" s="2" t="s">
        <v>79</v>
      </c>
      <c r="B306" s="3">
        <v>431202.25</v>
      </c>
      <c r="C306" s="3">
        <v>147820.69</v>
      </c>
      <c r="D306" s="3">
        <v>6591.5</v>
      </c>
      <c r="E306" s="3">
        <v>13.38</v>
      </c>
      <c r="F306" s="3">
        <v>5845.15</v>
      </c>
      <c r="G306" s="3">
        <v>109332.3</v>
      </c>
      <c r="H306" s="3">
        <v>10756.2</v>
      </c>
      <c r="I306" s="3">
        <v>1413.26</v>
      </c>
      <c r="J306" s="3">
        <v>0</v>
      </c>
      <c r="K306" s="3">
        <f t="shared" ref="K306:K311" si="15">SUM(B306:J306)</f>
        <v>712974.73</v>
      </c>
    </row>
    <row r="307" spans="1:11" x14ac:dyDescent="0.25">
      <c r="A307" s="2" t="s">
        <v>80</v>
      </c>
      <c r="B307" s="3">
        <v>437537.7</v>
      </c>
      <c r="C307" s="3">
        <v>153142.63</v>
      </c>
      <c r="D307" s="3">
        <v>6032.85</v>
      </c>
      <c r="E307" s="3">
        <v>12.25</v>
      </c>
      <c r="F307" s="3">
        <v>5985</v>
      </c>
      <c r="G307" s="3">
        <v>110938.67</v>
      </c>
      <c r="H307" s="3">
        <v>11013.54</v>
      </c>
      <c r="I307" s="3">
        <v>1293.48</v>
      </c>
      <c r="J307" s="3">
        <v>0</v>
      </c>
      <c r="K307" s="3">
        <f t="shared" si="15"/>
        <v>725956.12000000011</v>
      </c>
    </row>
    <row r="308" spans="1:11" x14ac:dyDescent="0.25">
      <c r="A308" s="2" t="s">
        <v>81</v>
      </c>
      <c r="B308" s="3">
        <v>1050647.22</v>
      </c>
      <c r="C308" s="3">
        <v>287390.71000000002</v>
      </c>
      <c r="D308" s="3">
        <v>9391.86</v>
      </c>
      <c r="E308" s="3">
        <v>19.07</v>
      </c>
      <c r="F308" s="3">
        <v>31838.880000000001</v>
      </c>
      <c r="G308" s="3">
        <v>266393.96999999997</v>
      </c>
      <c r="H308" s="3">
        <v>58589.62</v>
      </c>
      <c r="I308" s="3">
        <v>2013.67</v>
      </c>
      <c r="J308" s="3">
        <v>0</v>
      </c>
      <c r="K308" s="3">
        <f t="shared" si="15"/>
        <v>1706285</v>
      </c>
    </row>
    <row r="309" spans="1:11" x14ac:dyDescent="0.25">
      <c r="A309" s="2" t="s">
        <v>82</v>
      </c>
      <c r="B309" s="3">
        <v>432194.96</v>
      </c>
      <c r="C309" s="3">
        <v>153176.10999999999</v>
      </c>
      <c r="D309" s="3">
        <v>4791.8</v>
      </c>
      <c r="E309" s="3">
        <v>9.73</v>
      </c>
      <c r="F309" s="3">
        <v>6610.79</v>
      </c>
      <c r="G309" s="3">
        <v>109584</v>
      </c>
      <c r="H309" s="3">
        <v>12165.11</v>
      </c>
      <c r="I309" s="3">
        <v>1027.3900000000001</v>
      </c>
      <c r="J309" s="3">
        <v>0</v>
      </c>
      <c r="K309" s="3">
        <f t="shared" si="15"/>
        <v>719559.89000000013</v>
      </c>
    </row>
    <row r="310" spans="1:11" x14ac:dyDescent="0.25">
      <c r="A310" s="2" t="s">
        <v>83</v>
      </c>
      <c r="B310" s="3">
        <v>426639.08</v>
      </c>
      <c r="C310" s="3">
        <v>140487.1</v>
      </c>
      <c r="D310" s="3">
        <v>8175.94</v>
      </c>
      <c r="E310" s="3">
        <v>16.600000000000001</v>
      </c>
      <c r="F310" s="3">
        <v>5292.57</v>
      </c>
      <c r="G310" s="3">
        <v>108175.3</v>
      </c>
      <c r="H310" s="3">
        <v>9739.34</v>
      </c>
      <c r="I310" s="3">
        <v>1752.97</v>
      </c>
      <c r="J310" s="3">
        <v>0</v>
      </c>
      <c r="K310" s="3">
        <f t="shared" si="15"/>
        <v>700278.89999999991</v>
      </c>
    </row>
    <row r="311" spans="1:11" ht="15.75" thickBot="1" x14ac:dyDescent="0.3">
      <c r="A311" s="2" t="s">
        <v>84</v>
      </c>
      <c r="B311" s="3">
        <v>710719.96</v>
      </c>
      <c r="C311" s="3">
        <v>194913.39</v>
      </c>
      <c r="D311" s="3">
        <v>7804.62</v>
      </c>
      <c r="E311" s="3">
        <v>15.85</v>
      </c>
      <c r="F311" s="3">
        <v>20201.8</v>
      </c>
      <c r="G311" s="3">
        <v>180204.67</v>
      </c>
      <c r="H311" s="3">
        <v>37175.14</v>
      </c>
      <c r="I311" s="3">
        <v>1673.36</v>
      </c>
      <c r="J311" s="3">
        <v>0</v>
      </c>
      <c r="K311" s="3">
        <f t="shared" si="15"/>
        <v>1152708.79</v>
      </c>
    </row>
    <row r="312" spans="1:11" ht="15.75" thickBot="1" x14ac:dyDescent="0.3">
      <c r="A312" s="5" t="s">
        <v>85</v>
      </c>
      <c r="B312" s="6">
        <f t="shared" ref="B312:K312" si="16">SUM(B240:B311)</f>
        <v>198005123.59999996</v>
      </c>
      <c r="C312" s="6">
        <f t="shared" si="16"/>
        <v>29113480.000000011</v>
      </c>
      <c r="D312" s="6">
        <f t="shared" si="16"/>
        <v>4888894.8000000007</v>
      </c>
      <c r="E312" s="6">
        <f t="shared" si="16"/>
        <v>9926.2999999999975</v>
      </c>
      <c r="F312" s="6">
        <f t="shared" si="16"/>
        <v>7379591.8000000017</v>
      </c>
      <c r="G312" s="6">
        <f t="shared" si="16"/>
        <v>50204645.599999994</v>
      </c>
      <c r="H312" s="6">
        <f t="shared" si="16"/>
        <v>13579858.999999994</v>
      </c>
      <c r="I312" s="6">
        <f t="shared" si="16"/>
        <v>1048207.8000000003</v>
      </c>
      <c r="J312" s="6">
        <f t="shared" si="16"/>
        <v>28523417</v>
      </c>
      <c r="K312" s="7">
        <f t="shared" si="16"/>
        <v>332753145.89999974</v>
      </c>
    </row>
    <row r="313" spans="1:11" x14ac:dyDescent="0.25">
      <c r="A313" s="8" t="s">
        <v>86</v>
      </c>
    </row>
    <row r="314" spans="1:11" x14ac:dyDescent="0.25">
      <c r="A314" s="9"/>
    </row>
  </sheetData>
  <mergeCells count="8">
    <mergeCell ref="A237:K237"/>
    <mergeCell ref="A238:K238"/>
    <mergeCell ref="A2:K2"/>
    <mergeCell ref="A3:K3"/>
    <mergeCell ref="A80:K80"/>
    <mergeCell ref="A81:K81"/>
    <mergeCell ref="A158:K158"/>
    <mergeCell ref="A159:K159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3" manualBreakCount="3">
    <brk id="79" max="10" man="1"/>
    <brk id="157" max="10" man="1"/>
    <brk id="2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CUADROS CUARTO TRIMESTRE 2017</vt:lpstr>
      <vt:lpstr>'CUADROS CUARTO TRIMESTRE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Procu8</dc:creator>
  <cp:lastModifiedBy>Cristy</cp:lastModifiedBy>
  <cp:lastPrinted>2018-01-15T20:36:09Z</cp:lastPrinted>
  <dcterms:created xsi:type="dcterms:W3CDTF">2018-01-15T16:33:49Z</dcterms:created>
  <dcterms:modified xsi:type="dcterms:W3CDTF">2018-01-15T20:36:52Z</dcterms:modified>
</cp:coreProperties>
</file>