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875" windowHeight="6690"/>
  </bookViews>
  <sheets>
    <sheet name="PRIMER TRIMESTRE 2018" sheetId="2" r:id="rId1"/>
  </sheets>
  <externalReferences>
    <externalReference r:id="rId2"/>
  </externalReferences>
  <definedNames>
    <definedName name="A" localSheetId="0">#REF!</definedName>
    <definedName name="A">#REF!</definedName>
    <definedName name="aaaa" localSheetId="0">#REF!</definedName>
    <definedName name="aaaa">#REF!</definedName>
    <definedName name="ANALITICO">#N/A</definedName>
    <definedName name="B" localSheetId="0">#REF!</definedName>
    <definedName name="B">#REF!</definedName>
    <definedName name="_xlnm.Database" localSheetId="0">#REF!</definedName>
    <definedName name="_xlnm.Database">#REF!</definedName>
    <definedName name="BBB" localSheetId="0">#REF!</definedName>
    <definedName name="BBB">#REF!</definedName>
    <definedName name="BBBBB" localSheetId="0">#REF!</definedName>
    <definedName name="BBBBB">#REF!</definedName>
    <definedName name="calendarizacion" localSheetId="0">#REF!</definedName>
    <definedName name="calendarizacion">#REF!</definedName>
    <definedName name="calorg" localSheetId="0">#REF!</definedName>
    <definedName name="calorg">#REF!</definedName>
    <definedName name="CASO" localSheetId="0">#REF!</definedName>
    <definedName name="CASO">#REF!</definedName>
    <definedName name="COMP" localSheetId="0">#REF!</definedName>
    <definedName name="COMP">#REF!</definedName>
    <definedName name="COMPARATIVO" localSheetId="0">#REF!</definedName>
    <definedName name="COMPARATIVO">#REF!</definedName>
    <definedName name="DEPENDENCIAS">[1]Listas!$C$3:$C$24</definedName>
    <definedName name="DUDA" localSheetId="0">#REF!</definedName>
    <definedName name="DUDA">#REF!</definedName>
    <definedName name="FUENTES">[1]Listas!$B$3:$B$41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MMMMMMMMM" localSheetId="0">#REF!</definedName>
    <definedName name="MMMMMMMMMM">#REF!</definedName>
    <definedName name="MUNICIPIO">[1]Listas!$E$3:$E$84</definedName>
    <definedName name="municipios" localSheetId="0">#REF!</definedName>
    <definedName name="municipios">#REF!</definedName>
    <definedName name="NIALCASO" localSheetId="0">#REF!</definedName>
    <definedName name="NIALCASO">#REF!</definedName>
    <definedName name="NMNNM">#N/A</definedName>
    <definedName name="nombre" localSheetId="0">#REF!</definedName>
    <definedName name="nombre">#REF!</definedName>
    <definedName name="NUEVAESTRUCTURACRI" localSheetId="0">#REF!</definedName>
    <definedName name="NUEVAESTRUCTURACRI">#REF!</definedName>
    <definedName name="NUEVAESTRUCTURACRI2" localSheetId="0">#REF!</definedName>
    <definedName name="NUEVAESTRUCTURACRI2">#REF!</definedName>
    <definedName name="OCTUBRE" localSheetId="0">#REF!</definedName>
    <definedName name="OCTUBRE">#REF!</definedName>
    <definedName name="ooooooooooooooooo" localSheetId="0">#REF!</definedName>
    <definedName name="ooooooooooooooooo">#REF!</definedName>
    <definedName name="PPTO" localSheetId="0">#REF!</definedName>
    <definedName name="PPTO">#REF!</definedName>
    <definedName name="procuraduria" localSheetId="0">#REF!</definedName>
    <definedName name="procuraduria">#REF!</definedName>
    <definedName name="proy" localSheetId="0">#REF!</definedName>
    <definedName name="proy">#REF!</definedName>
    <definedName name="rosamaria" localSheetId="0">#REF!</definedName>
    <definedName name="rosamaria">#REF!</definedName>
    <definedName name="SOP" localSheetId="0">#REF!</definedName>
    <definedName name="SOP">#REF!</definedName>
    <definedName name="Tema_2">#N/A</definedName>
    <definedName name="Tema_3">#N/A</definedName>
    <definedName name="Tema_4">#N/A</definedName>
    <definedName name="Tema_5">#N/A</definedName>
    <definedName name="Tema_6">#N/A</definedName>
    <definedName name="TEMA3">#N/A</definedName>
    <definedName name="TEMMA3">#N/A</definedName>
    <definedName name="xxxx" localSheetId="0">#REF!</definedName>
    <definedName name="xxxx">#REF!</definedName>
    <definedName name="XXXXXXXXXXXXX" localSheetId="0">#REF!</definedName>
    <definedName name="XXXXXXXXXXXXX">#REF!</definedName>
    <definedName name="ya" localSheetId="0">#REF!</definedName>
    <definedName name="ya">#REF!</definedName>
  </definedNames>
  <calcPr calcId="145621"/>
</workbook>
</file>

<file path=xl/calcChain.xml><?xml version="1.0" encoding="utf-8"?>
<calcChain xmlns="http://schemas.openxmlformats.org/spreadsheetml/2006/main">
  <c r="B7" i="2" l="1"/>
  <c r="C7" i="2"/>
  <c r="D7" i="2"/>
  <c r="E7" i="2"/>
  <c r="F7" i="2"/>
  <c r="G7" i="2"/>
  <c r="H7" i="2"/>
  <c r="I7" i="2"/>
  <c r="J7" i="2"/>
  <c r="B8" i="2"/>
  <c r="C8" i="2"/>
  <c r="D8" i="2"/>
  <c r="E8" i="2"/>
  <c r="F8" i="2"/>
  <c r="G8" i="2"/>
  <c r="H8" i="2"/>
  <c r="I8" i="2"/>
  <c r="J8" i="2"/>
  <c r="B9" i="2"/>
  <c r="C9" i="2"/>
  <c r="D9" i="2"/>
  <c r="E9" i="2"/>
  <c r="F9" i="2"/>
  <c r="G9" i="2"/>
  <c r="H9" i="2"/>
  <c r="I9" i="2"/>
  <c r="J9" i="2"/>
  <c r="B10" i="2"/>
  <c r="C10" i="2"/>
  <c r="D10" i="2"/>
  <c r="E10" i="2"/>
  <c r="F10" i="2"/>
  <c r="G10" i="2"/>
  <c r="H10" i="2"/>
  <c r="I10" i="2"/>
  <c r="J10" i="2"/>
  <c r="B11" i="2"/>
  <c r="C11" i="2"/>
  <c r="D11" i="2"/>
  <c r="E11" i="2"/>
  <c r="F11" i="2"/>
  <c r="G11" i="2"/>
  <c r="H11" i="2"/>
  <c r="I11" i="2"/>
  <c r="J11" i="2"/>
  <c r="B12" i="2"/>
  <c r="C12" i="2"/>
  <c r="D12" i="2"/>
  <c r="E12" i="2"/>
  <c r="F12" i="2"/>
  <c r="G12" i="2"/>
  <c r="H12" i="2"/>
  <c r="I12" i="2"/>
  <c r="J12" i="2"/>
  <c r="B13" i="2"/>
  <c r="C13" i="2"/>
  <c r="D13" i="2"/>
  <c r="E13" i="2"/>
  <c r="F13" i="2"/>
  <c r="G13" i="2"/>
  <c r="H13" i="2"/>
  <c r="I13" i="2"/>
  <c r="J13" i="2"/>
  <c r="B14" i="2"/>
  <c r="C14" i="2"/>
  <c r="D14" i="2"/>
  <c r="E14" i="2"/>
  <c r="F14" i="2"/>
  <c r="G14" i="2"/>
  <c r="H14" i="2"/>
  <c r="I14" i="2"/>
  <c r="J14" i="2"/>
  <c r="B15" i="2"/>
  <c r="C15" i="2"/>
  <c r="D15" i="2"/>
  <c r="E15" i="2"/>
  <c r="F15" i="2"/>
  <c r="G15" i="2"/>
  <c r="H15" i="2"/>
  <c r="I15" i="2"/>
  <c r="J15" i="2"/>
  <c r="B16" i="2"/>
  <c r="C16" i="2"/>
  <c r="D16" i="2"/>
  <c r="E16" i="2"/>
  <c r="F16" i="2"/>
  <c r="G16" i="2"/>
  <c r="H16" i="2"/>
  <c r="I16" i="2"/>
  <c r="J16" i="2"/>
  <c r="B17" i="2"/>
  <c r="C17" i="2"/>
  <c r="D17" i="2"/>
  <c r="E17" i="2"/>
  <c r="F17" i="2"/>
  <c r="G17" i="2"/>
  <c r="H17" i="2"/>
  <c r="I17" i="2"/>
  <c r="J17" i="2"/>
  <c r="B18" i="2"/>
  <c r="C18" i="2"/>
  <c r="D18" i="2"/>
  <c r="E18" i="2"/>
  <c r="F18" i="2"/>
  <c r="G18" i="2"/>
  <c r="H18" i="2"/>
  <c r="I18" i="2"/>
  <c r="J18" i="2"/>
  <c r="B19" i="2"/>
  <c r="C19" i="2"/>
  <c r="D19" i="2"/>
  <c r="E19" i="2"/>
  <c r="F19" i="2"/>
  <c r="G19" i="2"/>
  <c r="H19" i="2"/>
  <c r="I19" i="2"/>
  <c r="J19" i="2"/>
  <c r="B20" i="2"/>
  <c r="C20" i="2"/>
  <c r="D20" i="2"/>
  <c r="E20" i="2"/>
  <c r="F20" i="2"/>
  <c r="G20" i="2"/>
  <c r="H20" i="2"/>
  <c r="I20" i="2"/>
  <c r="J20" i="2"/>
  <c r="B21" i="2"/>
  <c r="C21" i="2"/>
  <c r="D21" i="2"/>
  <c r="E21" i="2"/>
  <c r="F21" i="2"/>
  <c r="G21" i="2"/>
  <c r="H21" i="2"/>
  <c r="I21" i="2"/>
  <c r="J21" i="2"/>
  <c r="B22" i="2"/>
  <c r="C22" i="2"/>
  <c r="D22" i="2"/>
  <c r="E22" i="2"/>
  <c r="F22" i="2"/>
  <c r="G22" i="2"/>
  <c r="H22" i="2"/>
  <c r="I22" i="2"/>
  <c r="J22" i="2"/>
  <c r="B23" i="2"/>
  <c r="C23" i="2"/>
  <c r="D23" i="2"/>
  <c r="E23" i="2"/>
  <c r="F23" i="2"/>
  <c r="G23" i="2"/>
  <c r="H23" i="2"/>
  <c r="I23" i="2"/>
  <c r="J23" i="2"/>
  <c r="B24" i="2"/>
  <c r="C24" i="2"/>
  <c r="D24" i="2"/>
  <c r="E24" i="2"/>
  <c r="F24" i="2"/>
  <c r="G24" i="2"/>
  <c r="H24" i="2"/>
  <c r="I24" i="2"/>
  <c r="J24" i="2"/>
  <c r="B25" i="2"/>
  <c r="C25" i="2"/>
  <c r="D25" i="2"/>
  <c r="E25" i="2"/>
  <c r="F25" i="2"/>
  <c r="G25" i="2"/>
  <c r="H25" i="2"/>
  <c r="I25" i="2"/>
  <c r="J25" i="2"/>
  <c r="B26" i="2"/>
  <c r="C26" i="2"/>
  <c r="D26" i="2"/>
  <c r="E26" i="2"/>
  <c r="F26" i="2"/>
  <c r="G26" i="2"/>
  <c r="H26" i="2"/>
  <c r="I26" i="2"/>
  <c r="J26" i="2"/>
  <c r="B27" i="2"/>
  <c r="C27" i="2"/>
  <c r="D27" i="2"/>
  <c r="E27" i="2"/>
  <c r="F27" i="2"/>
  <c r="G27" i="2"/>
  <c r="H27" i="2"/>
  <c r="I27" i="2"/>
  <c r="J27" i="2"/>
  <c r="B28" i="2"/>
  <c r="C28" i="2"/>
  <c r="D28" i="2"/>
  <c r="E28" i="2"/>
  <c r="F28" i="2"/>
  <c r="G28" i="2"/>
  <c r="H28" i="2"/>
  <c r="I28" i="2"/>
  <c r="J28" i="2"/>
  <c r="B29" i="2"/>
  <c r="C29" i="2"/>
  <c r="D29" i="2"/>
  <c r="E29" i="2"/>
  <c r="F29" i="2"/>
  <c r="G29" i="2"/>
  <c r="H29" i="2"/>
  <c r="I29" i="2"/>
  <c r="J29" i="2"/>
  <c r="B30" i="2"/>
  <c r="C30" i="2"/>
  <c r="D30" i="2"/>
  <c r="E30" i="2"/>
  <c r="F30" i="2"/>
  <c r="G30" i="2"/>
  <c r="H30" i="2"/>
  <c r="I30" i="2"/>
  <c r="J30" i="2"/>
  <c r="B31" i="2"/>
  <c r="C31" i="2"/>
  <c r="D31" i="2"/>
  <c r="E31" i="2"/>
  <c r="F31" i="2"/>
  <c r="G31" i="2"/>
  <c r="H31" i="2"/>
  <c r="I31" i="2"/>
  <c r="J31" i="2"/>
  <c r="B32" i="2"/>
  <c r="C32" i="2"/>
  <c r="D32" i="2"/>
  <c r="E32" i="2"/>
  <c r="F32" i="2"/>
  <c r="G32" i="2"/>
  <c r="H32" i="2"/>
  <c r="I32" i="2"/>
  <c r="J32" i="2"/>
  <c r="B33" i="2"/>
  <c r="C33" i="2"/>
  <c r="D33" i="2"/>
  <c r="E33" i="2"/>
  <c r="F33" i="2"/>
  <c r="G33" i="2"/>
  <c r="H33" i="2"/>
  <c r="I33" i="2"/>
  <c r="J33" i="2"/>
  <c r="B34" i="2"/>
  <c r="C34" i="2"/>
  <c r="D34" i="2"/>
  <c r="E34" i="2"/>
  <c r="F34" i="2"/>
  <c r="G34" i="2"/>
  <c r="H34" i="2"/>
  <c r="I34" i="2"/>
  <c r="J34" i="2"/>
  <c r="B35" i="2"/>
  <c r="C35" i="2"/>
  <c r="D35" i="2"/>
  <c r="E35" i="2"/>
  <c r="F35" i="2"/>
  <c r="G35" i="2"/>
  <c r="H35" i="2"/>
  <c r="I35" i="2"/>
  <c r="J35" i="2"/>
  <c r="B36" i="2"/>
  <c r="C36" i="2"/>
  <c r="D36" i="2"/>
  <c r="E36" i="2"/>
  <c r="F36" i="2"/>
  <c r="G36" i="2"/>
  <c r="H36" i="2"/>
  <c r="I36" i="2"/>
  <c r="J36" i="2"/>
  <c r="B37" i="2"/>
  <c r="C37" i="2"/>
  <c r="D37" i="2"/>
  <c r="E37" i="2"/>
  <c r="F37" i="2"/>
  <c r="G37" i="2"/>
  <c r="H37" i="2"/>
  <c r="I37" i="2"/>
  <c r="J37" i="2"/>
  <c r="B38" i="2"/>
  <c r="C38" i="2"/>
  <c r="D38" i="2"/>
  <c r="E38" i="2"/>
  <c r="F38" i="2"/>
  <c r="G38" i="2"/>
  <c r="H38" i="2"/>
  <c r="I38" i="2"/>
  <c r="J38" i="2"/>
  <c r="B39" i="2"/>
  <c r="C39" i="2"/>
  <c r="D39" i="2"/>
  <c r="E39" i="2"/>
  <c r="F39" i="2"/>
  <c r="G39" i="2"/>
  <c r="H39" i="2"/>
  <c r="I39" i="2"/>
  <c r="J39" i="2"/>
  <c r="B40" i="2"/>
  <c r="C40" i="2"/>
  <c r="D40" i="2"/>
  <c r="E40" i="2"/>
  <c r="F40" i="2"/>
  <c r="G40" i="2"/>
  <c r="H40" i="2"/>
  <c r="I40" i="2"/>
  <c r="J40" i="2"/>
  <c r="B41" i="2"/>
  <c r="C41" i="2"/>
  <c r="D41" i="2"/>
  <c r="E41" i="2"/>
  <c r="F41" i="2"/>
  <c r="G41" i="2"/>
  <c r="H41" i="2"/>
  <c r="I41" i="2"/>
  <c r="J41" i="2"/>
  <c r="B42" i="2"/>
  <c r="C42" i="2"/>
  <c r="D42" i="2"/>
  <c r="E42" i="2"/>
  <c r="F42" i="2"/>
  <c r="G42" i="2"/>
  <c r="H42" i="2"/>
  <c r="I42" i="2"/>
  <c r="J42" i="2"/>
  <c r="B43" i="2"/>
  <c r="C43" i="2"/>
  <c r="D43" i="2"/>
  <c r="E43" i="2"/>
  <c r="F43" i="2"/>
  <c r="G43" i="2"/>
  <c r="H43" i="2"/>
  <c r="I43" i="2"/>
  <c r="J43" i="2"/>
  <c r="B44" i="2"/>
  <c r="C44" i="2"/>
  <c r="D44" i="2"/>
  <c r="E44" i="2"/>
  <c r="F44" i="2"/>
  <c r="G44" i="2"/>
  <c r="H44" i="2"/>
  <c r="I44" i="2"/>
  <c r="J44" i="2"/>
  <c r="B45" i="2"/>
  <c r="C45" i="2"/>
  <c r="D45" i="2"/>
  <c r="E45" i="2"/>
  <c r="F45" i="2"/>
  <c r="G45" i="2"/>
  <c r="H45" i="2"/>
  <c r="I45" i="2"/>
  <c r="J45" i="2"/>
  <c r="B46" i="2"/>
  <c r="C46" i="2"/>
  <c r="D46" i="2"/>
  <c r="E46" i="2"/>
  <c r="F46" i="2"/>
  <c r="G46" i="2"/>
  <c r="H46" i="2"/>
  <c r="I46" i="2"/>
  <c r="J46" i="2"/>
  <c r="B47" i="2"/>
  <c r="C47" i="2"/>
  <c r="D47" i="2"/>
  <c r="E47" i="2"/>
  <c r="F47" i="2"/>
  <c r="G47" i="2"/>
  <c r="H47" i="2"/>
  <c r="I47" i="2"/>
  <c r="J47" i="2"/>
  <c r="B48" i="2"/>
  <c r="C48" i="2"/>
  <c r="D48" i="2"/>
  <c r="E48" i="2"/>
  <c r="F48" i="2"/>
  <c r="G48" i="2"/>
  <c r="H48" i="2"/>
  <c r="I48" i="2"/>
  <c r="J48" i="2"/>
  <c r="B49" i="2"/>
  <c r="C49" i="2"/>
  <c r="D49" i="2"/>
  <c r="E49" i="2"/>
  <c r="F49" i="2"/>
  <c r="G49" i="2"/>
  <c r="H49" i="2"/>
  <c r="I49" i="2"/>
  <c r="J49" i="2"/>
  <c r="B50" i="2"/>
  <c r="C50" i="2"/>
  <c r="D50" i="2"/>
  <c r="E50" i="2"/>
  <c r="F50" i="2"/>
  <c r="G50" i="2"/>
  <c r="H50" i="2"/>
  <c r="I50" i="2"/>
  <c r="J50" i="2"/>
  <c r="B51" i="2"/>
  <c r="C51" i="2"/>
  <c r="D51" i="2"/>
  <c r="E51" i="2"/>
  <c r="F51" i="2"/>
  <c r="G51" i="2"/>
  <c r="H51" i="2"/>
  <c r="I51" i="2"/>
  <c r="J51" i="2"/>
  <c r="B52" i="2"/>
  <c r="C52" i="2"/>
  <c r="D52" i="2"/>
  <c r="E52" i="2"/>
  <c r="F52" i="2"/>
  <c r="G52" i="2"/>
  <c r="H52" i="2"/>
  <c r="I52" i="2"/>
  <c r="J52" i="2"/>
  <c r="B53" i="2"/>
  <c r="C53" i="2"/>
  <c r="D53" i="2"/>
  <c r="E53" i="2"/>
  <c r="F53" i="2"/>
  <c r="G53" i="2"/>
  <c r="H53" i="2"/>
  <c r="I53" i="2"/>
  <c r="J53" i="2"/>
  <c r="B54" i="2"/>
  <c r="C54" i="2"/>
  <c r="D54" i="2"/>
  <c r="E54" i="2"/>
  <c r="F54" i="2"/>
  <c r="G54" i="2"/>
  <c r="H54" i="2"/>
  <c r="I54" i="2"/>
  <c r="J54" i="2"/>
  <c r="B55" i="2"/>
  <c r="C55" i="2"/>
  <c r="D55" i="2"/>
  <c r="E55" i="2"/>
  <c r="F55" i="2"/>
  <c r="G55" i="2"/>
  <c r="H55" i="2"/>
  <c r="I55" i="2"/>
  <c r="J55" i="2"/>
  <c r="B56" i="2"/>
  <c r="C56" i="2"/>
  <c r="D56" i="2"/>
  <c r="E56" i="2"/>
  <c r="F56" i="2"/>
  <c r="G56" i="2"/>
  <c r="H56" i="2"/>
  <c r="I56" i="2"/>
  <c r="J56" i="2"/>
  <c r="B57" i="2"/>
  <c r="C57" i="2"/>
  <c r="D57" i="2"/>
  <c r="E57" i="2"/>
  <c r="F57" i="2"/>
  <c r="G57" i="2"/>
  <c r="H57" i="2"/>
  <c r="I57" i="2"/>
  <c r="J57" i="2"/>
  <c r="B58" i="2"/>
  <c r="C58" i="2"/>
  <c r="D58" i="2"/>
  <c r="E58" i="2"/>
  <c r="F58" i="2"/>
  <c r="G58" i="2"/>
  <c r="H58" i="2"/>
  <c r="I58" i="2"/>
  <c r="J58" i="2"/>
  <c r="B59" i="2"/>
  <c r="C59" i="2"/>
  <c r="D59" i="2"/>
  <c r="E59" i="2"/>
  <c r="F59" i="2"/>
  <c r="G59" i="2"/>
  <c r="H59" i="2"/>
  <c r="I59" i="2"/>
  <c r="J59" i="2"/>
  <c r="B60" i="2"/>
  <c r="C60" i="2"/>
  <c r="D60" i="2"/>
  <c r="E60" i="2"/>
  <c r="F60" i="2"/>
  <c r="G60" i="2"/>
  <c r="H60" i="2"/>
  <c r="I60" i="2"/>
  <c r="J60" i="2"/>
  <c r="B61" i="2"/>
  <c r="C61" i="2"/>
  <c r="D61" i="2"/>
  <c r="E61" i="2"/>
  <c r="F61" i="2"/>
  <c r="G61" i="2"/>
  <c r="H61" i="2"/>
  <c r="I61" i="2"/>
  <c r="J61" i="2"/>
  <c r="B62" i="2"/>
  <c r="C62" i="2"/>
  <c r="D62" i="2"/>
  <c r="E62" i="2"/>
  <c r="F62" i="2"/>
  <c r="G62" i="2"/>
  <c r="H62" i="2"/>
  <c r="I62" i="2"/>
  <c r="J62" i="2"/>
  <c r="B63" i="2"/>
  <c r="C63" i="2"/>
  <c r="D63" i="2"/>
  <c r="E63" i="2"/>
  <c r="F63" i="2"/>
  <c r="G63" i="2"/>
  <c r="H63" i="2"/>
  <c r="I63" i="2"/>
  <c r="J63" i="2"/>
  <c r="B64" i="2"/>
  <c r="C64" i="2"/>
  <c r="D64" i="2"/>
  <c r="E64" i="2"/>
  <c r="F64" i="2"/>
  <c r="G64" i="2"/>
  <c r="H64" i="2"/>
  <c r="I64" i="2"/>
  <c r="J64" i="2"/>
  <c r="B65" i="2"/>
  <c r="C65" i="2"/>
  <c r="D65" i="2"/>
  <c r="E65" i="2"/>
  <c r="F65" i="2"/>
  <c r="G65" i="2"/>
  <c r="H65" i="2"/>
  <c r="I65" i="2"/>
  <c r="J65" i="2"/>
  <c r="B66" i="2"/>
  <c r="C66" i="2"/>
  <c r="D66" i="2"/>
  <c r="E66" i="2"/>
  <c r="F66" i="2"/>
  <c r="G66" i="2"/>
  <c r="H66" i="2"/>
  <c r="I66" i="2"/>
  <c r="J66" i="2"/>
  <c r="B67" i="2"/>
  <c r="C67" i="2"/>
  <c r="D67" i="2"/>
  <c r="E67" i="2"/>
  <c r="F67" i="2"/>
  <c r="G67" i="2"/>
  <c r="H67" i="2"/>
  <c r="I67" i="2"/>
  <c r="J67" i="2"/>
  <c r="B68" i="2"/>
  <c r="C68" i="2"/>
  <c r="D68" i="2"/>
  <c r="E68" i="2"/>
  <c r="F68" i="2"/>
  <c r="G68" i="2"/>
  <c r="H68" i="2"/>
  <c r="I68" i="2"/>
  <c r="J68" i="2"/>
  <c r="B69" i="2"/>
  <c r="C69" i="2"/>
  <c r="D69" i="2"/>
  <c r="E69" i="2"/>
  <c r="F69" i="2"/>
  <c r="G69" i="2"/>
  <c r="H69" i="2"/>
  <c r="I69" i="2"/>
  <c r="J69" i="2"/>
  <c r="B70" i="2"/>
  <c r="C70" i="2"/>
  <c r="D70" i="2"/>
  <c r="E70" i="2"/>
  <c r="F70" i="2"/>
  <c r="G70" i="2"/>
  <c r="H70" i="2"/>
  <c r="I70" i="2"/>
  <c r="J70" i="2"/>
  <c r="B71" i="2"/>
  <c r="C71" i="2"/>
  <c r="D71" i="2"/>
  <c r="E71" i="2"/>
  <c r="F71" i="2"/>
  <c r="G71" i="2"/>
  <c r="H71" i="2"/>
  <c r="I71" i="2"/>
  <c r="J71" i="2"/>
  <c r="B72" i="2"/>
  <c r="C72" i="2"/>
  <c r="D72" i="2"/>
  <c r="E72" i="2"/>
  <c r="F72" i="2"/>
  <c r="G72" i="2"/>
  <c r="H72" i="2"/>
  <c r="I72" i="2"/>
  <c r="J72" i="2"/>
  <c r="B73" i="2"/>
  <c r="C73" i="2"/>
  <c r="D73" i="2"/>
  <c r="E73" i="2"/>
  <c r="F73" i="2"/>
  <c r="G73" i="2"/>
  <c r="H73" i="2"/>
  <c r="I73" i="2"/>
  <c r="J73" i="2"/>
  <c r="B74" i="2"/>
  <c r="C74" i="2"/>
  <c r="D74" i="2"/>
  <c r="E74" i="2"/>
  <c r="F74" i="2"/>
  <c r="G74" i="2"/>
  <c r="H74" i="2"/>
  <c r="I74" i="2"/>
  <c r="J74" i="2"/>
  <c r="B75" i="2"/>
  <c r="C75" i="2"/>
  <c r="D75" i="2"/>
  <c r="E75" i="2"/>
  <c r="F75" i="2"/>
  <c r="G75" i="2"/>
  <c r="H75" i="2"/>
  <c r="I75" i="2"/>
  <c r="J75" i="2"/>
  <c r="B76" i="2"/>
  <c r="C76" i="2"/>
  <c r="D76" i="2"/>
  <c r="E76" i="2"/>
  <c r="F76" i="2"/>
  <c r="G76" i="2"/>
  <c r="H76" i="2"/>
  <c r="I76" i="2"/>
  <c r="J76" i="2"/>
  <c r="C5" i="2"/>
  <c r="D5" i="2"/>
  <c r="E5" i="2"/>
  <c r="F5" i="2"/>
  <c r="G5" i="2"/>
  <c r="H5" i="2"/>
  <c r="I5" i="2"/>
  <c r="J5" i="2"/>
  <c r="C6" i="2"/>
  <c r="D6" i="2"/>
  <c r="E6" i="2"/>
  <c r="F6" i="2"/>
  <c r="G6" i="2"/>
  <c r="H6" i="2"/>
  <c r="I6" i="2"/>
  <c r="J6" i="2"/>
  <c r="B6" i="2"/>
  <c r="B5" i="2"/>
  <c r="J390" i="2"/>
  <c r="I390" i="2"/>
  <c r="H390" i="2"/>
  <c r="G390" i="2"/>
  <c r="F390" i="2"/>
  <c r="E390" i="2"/>
  <c r="D390" i="2"/>
  <c r="C390" i="2"/>
  <c r="B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J312" i="2"/>
  <c r="I312" i="2"/>
  <c r="H312" i="2"/>
  <c r="G312" i="2"/>
  <c r="F312" i="2"/>
  <c r="E312" i="2"/>
  <c r="D312" i="2"/>
  <c r="C312" i="2"/>
  <c r="B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J233" i="2"/>
  <c r="I233" i="2"/>
  <c r="H233" i="2"/>
  <c r="G233" i="2"/>
  <c r="F233" i="2"/>
  <c r="E233" i="2"/>
  <c r="D233" i="2"/>
  <c r="C233" i="2"/>
  <c r="B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J155" i="2"/>
  <c r="I155" i="2"/>
  <c r="H155" i="2"/>
  <c r="G155" i="2"/>
  <c r="F155" i="2"/>
  <c r="E155" i="2"/>
  <c r="D155" i="2"/>
  <c r="C155" i="2"/>
  <c r="B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36" i="2" l="1"/>
  <c r="K28" i="2"/>
  <c r="K60" i="2"/>
  <c r="K68" i="2"/>
  <c r="K76" i="2"/>
  <c r="K21" i="2"/>
  <c r="K52" i="2"/>
  <c r="K44" i="2"/>
  <c r="K12" i="2"/>
  <c r="K64" i="2"/>
  <c r="K56" i="2"/>
  <c r="K48" i="2"/>
  <c r="K40" i="2"/>
  <c r="K32" i="2"/>
  <c r="K24" i="2"/>
  <c r="G77" i="2"/>
  <c r="K72" i="2"/>
  <c r="K17" i="2"/>
  <c r="K9" i="2"/>
  <c r="J77" i="2"/>
  <c r="K75" i="2"/>
  <c r="K71" i="2"/>
  <c r="K67" i="2"/>
  <c r="K63" i="2"/>
  <c r="K59" i="2"/>
  <c r="K55" i="2"/>
  <c r="K51" i="2"/>
  <c r="K47" i="2"/>
  <c r="K43" i="2"/>
  <c r="K39" i="2"/>
  <c r="K35" i="2"/>
  <c r="K31" i="2"/>
  <c r="K27" i="2"/>
  <c r="K15" i="2"/>
  <c r="K7" i="2"/>
  <c r="K155" i="2"/>
  <c r="B77" i="2"/>
  <c r="D77" i="2"/>
  <c r="K22" i="2"/>
  <c r="K18" i="2"/>
  <c r="K10" i="2"/>
  <c r="K74" i="2"/>
  <c r="K73" i="2"/>
  <c r="K70" i="2"/>
  <c r="K69" i="2"/>
  <c r="K66" i="2"/>
  <c r="K65" i="2"/>
  <c r="K62" i="2"/>
  <c r="K61" i="2"/>
  <c r="K58" i="2"/>
  <c r="K57" i="2"/>
  <c r="K54" i="2"/>
  <c r="K53" i="2"/>
  <c r="K50" i="2"/>
  <c r="K49" i="2"/>
  <c r="K46" i="2"/>
  <c r="K45" i="2"/>
  <c r="K42" i="2"/>
  <c r="K41" i="2"/>
  <c r="K38" i="2"/>
  <c r="K37" i="2"/>
  <c r="K34" i="2"/>
  <c r="K33" i="2"/>
  <c r="K30" i="2"/>
  <c r="K29" i="2"/>
  <c r="K26" i="2"/>
  <c r="K25" i="2"/>
  <c r="K14" i="2"/>
  <c r="K13" i="2"/>
  <c r="H77" i="2"/>
  <c r="K312" i="2"/>
  <c r="K23" i="2"/>
  <c r="K20" i="2"/>
  <c r="K19" i="2"/>
  <c r="K16" i="2"/>
  <c r="K11" i="2"/>
  <c r="F77" i="2"/>
  <c r="K8" i="2"/>
  <c r="C77" i="2"/>
  <c r="I77" i="2"/>
  <c r="E77" i="2"/>
  <c r="K6" i="2"/>
  <c r="K5" i="2"/>
  <c r="K390" i="2"/>
  <c r="K233" i="2"/>
  <c r="K77" i="2" l="1"/>
</calcChain>
</file>

<file path=xl/sharedStrings.xml><?xml version="1.0" encoding="utf-8"?>
<sst xmlns="http://schemas.openxmlformats.org/spreadsheetml/2006/main" count="434" uniqueCount="96">
  <si>
    <t>PARTICIPACIONES FEDERALES MINISTRADAS A LOS MUNICIPIOS EN EL I TRIMESTRE DEL</t>
  </si>
  <si>
    <t>EJERCICIO FISCAL 2018</t>
  </si>
  <si>
    <t>Nombre del Municipio</t>
  </si>
  <si>
    <t>Fondo General de Participaciones</t>
  </si>
  <si>
    <t>Fondo de Fomento Municipal</t>
  </si>
  <si>
    <t>Impuesto Sobre Automóviles Nuevos</t>
  </si>
  <si>
    <t>Impuesto Sobre Tenencia o Uso de Vehículos *</t>
  </si>
  <si>
    <t>Impuesto Especial Sobre Producción y Servicios</t>
  </si>
  <si>
    <t>Fondo de Fiscalización y Recaudación</t>
  </si>
  <si>
    <t>Art. 4o-A, Fracción I de la Ley de Coordinación Fiscal (Gasolinas)</t>
  </si>
  <si>
    <t>Fondo de Compensación del Impuesto Sobre Automóviles Nuevos</t>
  </si>
  <si>
    <t>Participación 100% ISR Artículo 3B de la LCF</t>
  </si>
  <si>
    <t>Total</t>
  </si>
  <si>
    <t>ACONCHI</t>
  </si>
  <si>
    <t>AGUA PRIETA</t>
  </si>
  <si>
    <t>ALAMOS</t>
  </si>
  <si>
    <t>ALTAR</t>
  </si>
  <si>
    <t>ARIVECHI</t>
  </si>
  <si>
    <t>ARIZPE</t>
  </si>
  <si>
    <t>ATIL</t>
  </si>
  <si>
    <t>BACADEHUACHI</t>
  </si>
  <si>
    <t>BACANORA</t>
  </si>
  <si>
    <t>BACERAC</t>
  </si>
  <si>
    <t>BACOACHI</t>
  </si>
  <si>
    <t>BACUM</t>
  </si>
  <si>
    <t>BANAMICHI</t>
  </si>
  <si>
    <t>BAVIACORA</t>
  </si>
  <si>
    <t>BAVISPE</t>
  </si>
  <si>
    <t>BENITO JUAREZ</t>
  </si>
  <si>
    <t>BENJAMIN HILL</t>
  </si>
  <si>
    <t>CABORCA</t>
  </si>
  <si>
    <t>CAJEME</t>
  </si>
  <si>
    <t>CANANEA</t>
  </si>
  <si>
    <t>CARBO</t>
  </si>
  <si>
    <t>COLORADA LA</t>
  </si>
  <si>
    <t>CUCURPE</t>
  </si>
  <si>
    <t>CUMPAS</t>
  </si>
  <si>
    <t>DIVISADEROS</t>
  </si>
  <si>
    <t>EMPALME</t>
  </si>
  <si>
    <t>ETCHOJOA</t>
  </si>
  <si>
    <t>FRONTERAS</t>
  </si>
  <si>
    <t>GRAL. P.  ELIAS   CALLES</t>
  </si>
  <si>
    <t xml:space="preserve">GRANADOS </t>
  </si>
  <si>
    <t>GUAYMAS</t>
  </si>
  <si>
    <t>HERMOSILLO</t>
  </si>
  <si>
    <t>HUACHINERA</t>
  </si>
  <si>
    <t>HUASABAS</t>
  </si>
  <si>
    <t>HUATABAMPO</t>
  </si>
  <si>
    <t>HUEPAC</t>
  </si>
  <si>
    <t>IMURIS</t>
  </si>
  <si>
    <t>MAGDALENA DE KINO</t>
  </si>
  <si>
    <t>MAZATAN</t>
  </si>
  <si>
    <t>MOCTEZUMA</t>
  </si>
  <si>
    <t>NACO</t>
  </si>
  <si>
    <t>NACORI CHICO</t>
  </si>
  <si>
    <t>NACOZARI DE GARCIA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</si>
  <si>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</si>
  <si>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</si>
  <si>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</si>
  <si>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</si>
  <si>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</si>
  <si>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</si>
  <si>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</si>
  <si>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</si>
  <si>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RAYON</t>
  </si>
  <si>
    <t>ROSARIO</t>
  </si>
  <si>
    <t>SAHUARIPA</t>
  </si>
  <si>
    <t>SAN FELIPE DE JESUS</t>
  </si>
  <si>
    <t>SAN IGNACIO RIO MTO.</t>
  </si>
  <si>
    <t>SAN JAVIER</t>
  </si>
  <si>
    <t>SAN LUIS RIO COLORADO</t>
  </si>
  <si>
    <t>SAN MIGUEL DE HORCASITAS</t>
  </si>
  <si>
    <t>SAN PEDRO DE LA CUEVA</t>
  </si>
  <si>
    <t>SANTA ANA</t>
  </si>
  <si>
    <t>SANTA CRUZ</t>
  </si>
  <si>
    <t>SARIC</t>
  </si>
  <si>
    <t>SOYOPA</t>
  </si>
  <si>
    <t>SUAQUI GRANDE</t>
  </si>
  <si>
    <t>TEPACHE</t>
  </si>
  <si>
    <t>TRINCHERAS</t>
  </si>
  <si>
    <t>TUBUTAMA</t>
  </si>
  <si>
    <t>URES</t>
  </si>
  <si>
    <t>VILLA HIDALGO</t>
  </si>
  <si>
    <t>VILLA PESQUEIRA</t>
  </si>
  <si>
    <t>YECORA</t>
  </si>
  <si>
    <t>TOTAL:</t>
  </si>
  <si>
    <t>* Ingresos causados en ejercicios fiscales anteriores al ejercicio 2012</t>
  </si>
  <si>
    <t>PARTICIPACIONES FEDERALES MINISTRADAS A LOS MUNICIPIOS EN EL MES DE ENERO DEL EJERCICIO FISCAL</t>
  </si>
  <si>
    <t>Impuesto Sobre Automoviles Nuevos</t>
  </si>
  <si>
    <t>Fondo de Compensación del Impuesto Sobre Automiviles Nuevos</t>
  </si>
  <si>
    <t>PARTICIPACIONES FEDERALES MINISTRADAS A LOS MUNICIPIOS EN EL MES DE FEBRERO DEL EJERCICIO FISCAL</t>
  </si>
  <si>
    <t>Fondo de Fiscalización y Recaudación incluye 4to. Trimestre 2017.</t>
  </si>
  <si>
    <t>PARTICIPACIONES FEDERALES MINISTRADAS A LOS MUNICIPIOS EN EL MES DE MARZO DEL EJERCICIO FISCAL</t>
  </si>
  <si>
    <t>PARTICIPACIONES FEDERALES MINISTRADAS A LOS MUNICIPIOS POR EL TERCER AJUSTE CUATRIMESTRAL 2017</t>
  </si>
  <si>
    <t>PAGADAS EN MARZO 2018</t>
  </si>
  <si>
    <t>GOBIERNO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</si>
</sst>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#,##0.00\ &quot;€&quot;;\-#,##0.00\ &quot;€&quot;"/>
    <numFmt numFmtId="164" formatCode="_-* #,##0_-;\-* #,##0_-;_-* &quot;-&quot;_-;_-@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General_)"/>
    <numFmt numFmtId="168" formatCode="#,##0.0000000_ ;[Red]\-#,##0.0000000\ "/>
    <numFmt numFmtId="169" formatCode="_-* #,##0.000000_-;\-* #,##0.000000_-;_-* &quot;-&quot;??_-;_-@_-"/>
    <numFmt numFmtId="170" formatCode="_-[$€-2]* #,##0.00_-;\-[$€-2]* #,##0.00_-;_-[$€-2]* &quot;-&quot;??_-"/>
    <numFmt numFmtId="171" formatCode="_(* #,##0_);_(* \(#,##0\);_(* &quot;-&quot;_);_(@_)"/>
    <numFmt numFmtId="172" formatCode="_(* #,##0.00_);_(* \(#,##0.00\);_(* &quot;-&quot;??_);_(@_)"/>
    <numFmt numFmtId="173" formatCode="0.000000"/>
    <numFmt numFmtId="174" formatCode="0.00_);[Red]\(0.00\)"/>
    <numFmt numFmtId="175" formatCode="_-* #,##0.0_-;\-* #,##0.0_-;_-* &quot;-&quot;?_-;_-@_-"/>
    <numFmt numFmtId="176" formatCode="_-* #,##0.0_-;\-* #,##0.0_-;_-* &quot;-&quot;??_-;_-@_-"/>
    <numFmt numFmtId="177" formatCode="#,##0_ ;[Red]\-#,##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90">
    <xf numFmtId="0" fontId="0" fillId="0" borderId="0"/>
    <xf numFmtId="167" fontId="6" fillId="0" borderId="0"/>
    <xf numFmtId="168" fontId="4" fillId="0" borderId="0"/>
    <xf numFmtId="167" fontId="4" fillId="0" borderId="0"/>
    <xf numFmtId="169" fontId="4" fillId="0" borderId="0"/>
    <xf numFmtId="167" fontId="4" fillId="0" borderId="0"/>
    <xf numFmtId="0" fontId="4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17" borderId="8" applyNumberFormat="0" applyAlignment="0" applyProtection="0"/>
    <xf numFmtId="0" fontId="10" fillId="17" borderId="8" applyNumberFormat="0" applyAlignment="0" applyProtection="0"/>
    <xf numFmtId="0" fontId="10" fillId="17" borderId="8" applyNumberFormat="0" applyAlignment="0" applyProtection="0"/>
    <xf numFmtId="0" fontId="10" fillId="17" borderId="8" applyNumberFormat="0" applyAlignment="0" applyProtection="0"/>
    <xf numFmtId="0" fontId="11" fillId="18" borderId="9" applyNumberFormat="0" applyAlignment="0" applyProtection="0"/>
    <xf numFmtId="0" fontId="11" fillId="18" borderId="9" applyNumberFormat="0" applyAlignment="0" applyProtection="0"/>
    <xf numFmtId="0" fontId="11" fillId="18" borderId="9" applyNumberFormat="0" applyAlignment="0" applyProtection="0"/>
    <xf numFmtId="0" fontId="11" fillId="18" borderId="9" applyNumberFormat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4" fillId="8" borderId="8" applyNumberFormat="0" applyAlignment="0" applyProtection="0"/>
    <xf numFmtId="0" fontId="14" fillId="8" borderId="8" applyNumberFormat="0" applyAlignment="0" applyProtection="0"/>
    <xf numFmtId="0" fontId="14" fillId="8" borderId="8" applyNumberFormat="0" applyAlignment="0" applyProtection="0"/>
    <xf numFmtId="0" fontId="14" fillId="8" borderId="8" applyNumberFormat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17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4" fillId="0" borderId="0"/>
    <xf numFmtId="0" fontId="4" fillId="0" borderId="0"/>
    <xf numFmtId="168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7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7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167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1" fillId="2" borderId="1" applyNumberFormat="0" applyFont="0" applyAlignment="0" applyProtection="0"/>
    <xf numFmtId="0" fontId="4" fillId="24" borderId="11" applyNumberFormat="0" applyFont="0" applyAlignment="0" applyProtection="0"/>
    <xf numFmtId="0" fontId="7" fillId="24" borderId="11" applyNumberFormat="0" applyFont="0" applyAlignment="0" applyProtection="0"/>
    <xf numFmtId="0" fontId="7" fillId="24" borderId="11" applyNumberFormat="0" applyFont="0" applyAlignment="0" applyProtection="0"/>
    <xf numFmtId="0" fontId="7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17" borderId="12" applyNumberFormat="0" applyAlignment="0" applyProtection="0"/>
    <xf numFmtId="0" fontId="20" fillId="17" borderId="12" applyNumberFormat="0" applyAlignment="0" applyProtection="0"/>
    <xf numFmtId="0" fontId="20" fillId="17" borderId="12" applyNumberFormat="0" applyAlignment="0" applyProtection="0"/>
    <xf numFmtId="0" fontId="20" fillId="17" borderId="12" applyNumberFormat="0" applyAlignment="0" applyProtection="0"/>
    <xf numFmtId="4" fontId="21" fillId="25" borderId="13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</cellStyleXfs>
  <cellXfs count="13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 indent="1"/>
      <protection locked="0"/>
    </xf>
    <xf numFmtId="177" fontId="4" fillId="0" borderId="3" xfId="0" applyNumberFormat="1" applyFont="1" applyBorder="1"/>
    <xf numFmtId="177" fontId="3" fillId="0" borderId="5" xfId="0" applyNumberFormat="1" applyFont="1" applyBorder="1"/>
    <xf numFmtId="177" fontId="3" fillId="0" borderId="6" xfId="0" applyNumberFormat="1" applyFont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90">
    <cellStyle name="=C:\WINNT\SYSTEM32\COMMAND.COM" xfId="1"/>
    <cellStyle name="=C:\WINNT\SYSTEM32\COMMAND.COM 2" xfId="2"/>
    <cellStyle name="=C:\WINNT\SYSTEM32\COMMAND.COM 2 2 3" xfId="3"/>
    <cellStyle name="=C:\WINNT\SYSTEM32\COMMAND.COM 3" xfId="4"/>
    <cellStyle name="=C:\WINNT\SYSTEM32\COMMAND.COM 4" xfId="5"/>
    <cellStyle name="=C:\WINNT\SYSTEM32\COMMAND.COM 5" xfId="6"/>
    <cellStyle name="20% - Énfasis1 2" xfId="7"/>
    <cellStyle name="20% - Énfasis1 3" xfId="8"/>
    <cellStyle name="20% - Énfasis1 4" xfId="9"/>
    <cellStyle name="20% - Énfasis1 5" xfId="10"/>
    <cellStyle name="20% - Énfasis2 2" xfId="11"/>
    <cellStyle name="20% - Énfasis2 3" xfId="12"/>
    <cellStyle name="20% - Énfasis2 4" xfId="13"/>
    <cellStyle name="20% - Énfasis2 5" xfId="14"/>
    <cellStyle name="20% - Énfasis3 2" xfId="15"/>
    <cellStyle name="20% - Énfasis3 3" xfId="16"/>
    <cellStyle name="20% - Énfasis3 4" xfId="17"/>
    <cellStyle name="20% - Énfasis3 5" xfId="18"/>
    <cellStyle name="20% - Énfasis4 2" xfId="19"/>
    <cellStyle name="20% - Énfasis4 3" xfId="20"/>
    <cellStyle name="20% - Énfasis4 4" xfId="21"/>
    <cellStyle name="20% - Énfasis4 5" xfId="22"/>
    <cellStyle name="20% - Énfasis5 2" xfId="23"/>
    <cellStyle name="20% - Énfasis5 3" xfId="24"/>
    <cellStyle name="20% - Énfasis5 4" xfId="25"/>
    <cellStyle name="20% - Énfasis5 5" xfId="26"/>
    <cellStyle name="20% - Énfasis6 2" xfId="27"/>
    <cellStyle name="20% - Énfasis6 3" xfId="28"/>
    <cellStyle name="20% - Énfasis6 4" xfId="29"/>
    <cellStyle name="20% - Énfasis6 5" xfId="30"/>
    <cellStyle name="40% - Énfasis1 2" xfId="31"/>
    <cellStyle name="40% - Énfasis1 3" xfId="32"/>
    <cellStyle name="40% - Énfasis1 4" xfId="33"/>
    <cellStyle name="40% - Énfasis1 5" xfId="34"/>
    <cellStyle name="40% - Énfasis2 2" xfId="35"/>
    <cellStyle name="40% - Énfasis2 3" xfId="36"/>
    <cellStyle name="40% - Énfasis2 4" xfId="37"/>
    <cellStyle name="40% - Énfasis2 5" xfId="38"/>
    <cellStyle name="40% - Énfasis3 2" xfId="39"/>
    <cellStyle name="40% - Énfasis3 3" xfId="40"/>
    <cellStyle name="40% - Énfasis3 4" xfId="41"/>
    <cellStyle name="40% - Énfasis3 5" xfId="42"/>
    <cellStyle name="40% - Énfasis4 2" xfId="43"/>
    <cellStyle name="40% - Énfasis4 3" xfId="44"/>
    <cellStyle name="40% - Énfasis4 4" xfId="45"/>
    <cellStyle name="40% - Énfasis4 5" xfId="46"/>
    <cellStyle name="40% - Énfasis5 2" xfId="47"/>
    <cellStyle name="40% - Énfasis5 3" xfId="48"/>
    <cellStyle name="40% - Énfasis5 4" xfId="49"/>
    <cellStyle name="40% - Énfasis5 5" xfId="50"/>
    <cellStyle name="40% - Énfasis6 2" xfId="51"/>
    <cellStyle name="40% - Énfasis6 3" xfId="52"/>
    <cellStyle name="40% - Énfasis6 4" xfId="53"/>
    <cellStyle name="40% - Énfasis6 5" xfId="54"/>
    <cellStyle name="60% - Énfasis1 2" xfId="55"/>
    <cellStyle name="60% - Énfasis1 3" xfId="56"/>
    <cellStyle name="60% - Énfasis1 4" xfId="57"/>
    <cellStyle name="60% - Énfasis1 5" xfId="58"/>
    <cellStyle name="60% - Énfasis2 2" xfId="59"/>
    <cellStyle name="60% - Énfasis2 3" xfId="60"/>
    <cellStyle name="60% - Énfasis2 4" xfId="61"/>
    <cellStyle name="60% - Énfasis2 5" xfId="62"/>
    <cellStyle name="60% - Énfasis3 2" xfId="63"/>
    <cellStyle name="60% - Énfasis3 3" xfId="64"/>
    <cellStyle name="60% - Énfasis3 4" xfId="65"/>
    <cellStyle name="60% - Énfasis3 5" xfId="66"/>
    <cellStyle name="60% - Énfasis4 2" xfId="67"/>
    <cellStyle name="60% - Énfasis4 3" xfId="68"/>
    <cellStyle name="60% - Énfasis4 4" xfId="69"/>
    <cellStyle name="60% - Énfasis4 5" xfId="70"/>
    <cellStyle name="60% - Énfasis5 2" xfId="71"/>
    <cellStyle name="60% - Énfasis5 3" xfId="72"/>
    <cellStyle name="60% - Énfasis5 4" xfId="73"/>
    <cellStyle name="60% - Énfasis5 5" xfId="74"/>
    <cellStyle name="60% - Énfasis6 2" xfId="75"/>
    <cellStyle name="60% - Énfasis6 3" xfId="76"/>
    <cellStyle name="60% - Énfasis6 4" xfId="77"/>
    <cellStyle name="60% - Énfasis6 5" xfId="78"/>
    <cellStyle name="Buena 2" xfId="79"/>
    <cellStyle name="Buena 3" xfId="80"/>
    <cellStyle name="Buena 4" xfId="81"/>
    <cellStyle name="Buena 5" xfId="82"/>
    <cellStyle name="Cálculo 2" xfId="83"/>
    <cellStyle name="Cálculo 3" xfId="84"/>
    <cellStyle name="Cálculo 4" xfId="85"/>
    <cellStyle name="Cálculo 5" xfId="86"/>
    <cellStyle name="Celda de comprobación 2" xfId="87"/>
    <cellStyle name="Celda de comprobación 3" xfId="88"/>
    <cellStyle name="Celda de comprobación 4" xfId="89"/>
    <cellStyle name="Celda de comprobación 5" xfId="90"/>
    <cellStyle name="Celda vinculada 2" xfId="91"/>
    <cellStyle name="Celda vinculada 3" xfId="92"/>
    <cellStyle name="Celda vinculada 4" xfId="93"/>
    <cellStyle name="Celda vinculada 5" xfId="94"/>
    <cellStyle name="Encabezado 4 2" xfId="95"/>
    <cellStyle name="Encabezado 4 3" xfId="96"/>
    <cellStyle name="Encabezado 4 4" xfId="97"/>
    <cellStyle name="Encabezado 4 5" xfId="98"/>
    <cellStyle name="Énfasis1 2" xfId="99"/>
    <cellStyle name="Énfasis1 3" xfId="100"/>
    <cellStyle name="Énfasis1 4" xfId="101"/>
    <cellStyle name="Énfasis1 5" xfId="102"/>
    <cellStyle name="Énfasis2 2" xfId="103"/>
    <cellStyle name="Énfasis2 3" xfId="104"/>
    <cellStyle name="Énfasis2 4" xfId="105"/>
    <cellStyle name="Énfasis2 5" xfId="106"/>
    <cellStyle name="Énfasis3 2" xfId="107"/>
    <cellStyle name="Énfasis3 3" xfId="108"/>
    <cellStyle name="Énfasis3 4" xfId="109"/>
    <cellStyle name="Énfasis3 5" xfId="110"/>
    <cellStyle name="Énfasis4 2" xfId="111"/>
    <cellStyle name="Énfasis4 3" xfId="112"/>
    <cellStyle name="Énfasis4 4" xfId="113"/>
    <cellStyle name="Énfasis4 5" xfId="114"/>
    <cellStyle name="Énfasis5 2" xfId="115"/>
    <cellStyle name="Énfasis5 3" xfId="116"/>
    <cellStyle name="Énfasis5 4" xfId="117"/>
    <cellStyle name="Énfasis5 5" xfId="118"/>
    <cellStyle name="Énfasis6 2" xfId="119"/>
    <cellStyle name="Énfasis6 3" xfId="120"/>
    <cellStyle name="Énfasis6 4" xfId="121"/>
    <cellStyle name="Énfasis6 5" xfId="122"/>
    <cellStyle name="Entrada 2" xfId="123"/>
    <cellStyle name="Entrada 3" xfId="124"/>
    <cellStyle name="Entrada 4" xfId="125"/>
    <cellStyle name="Entrada 5" xfId="126"/>
    <cellStyle name="Euro" xfId="127"/>
    <cellStyle name="Euro 2" xfId="128"/>
    <cellStyle name="Euro 3" xfId="129"/>
    <cellStyle name="Euro 4" xfId="130"/>
    <cellStyle name="Euro 5" xfId="131"/>
    <cellStyle name="Euro 6" xfId="132"/>
    <cellStyle name="Euro 7" xfId="133"/>
    <cellStyle name="Incorrecto 2" xfId="134"/>
    <cellStyle name="Incorrecto 3" xfId="135"/>
    <cellStyle name="Incorrecto 4" xfId="136"/>
    <cellStyle name="Incorrecto 5" xfId="137"/>
    <cellStyle name="Millares [0] 2" xfId="138"/>
    <cellStyle name="Millares [0] 2 2" xfId="139"/>
    <cellStyle name="Millares [0] 3" xfId="140"/>
    <cellStyle name="Millares [0] 4" xfId="141"/>
    <cellStyle name="Millares [0] 5" xfId="142"/>
    <cellStyle name="Millares [0] 6" xfId="143"/>
    <cellStyle name="Millares [0] 7" xfId="144"/>
    <cellStyle name="Millares [0] 8" xfId="145"/>
    <cellStyle name="Millares [0] 9" xfId="146"/>
    <cellStyle name="Millares 10" xfId="147"/>
    <cellStyle name="Millares 11" xfId="148"/>
    <cellStyle name="Millares 12" xfId="149"/>
    <cellStyle name="Millares 2" xfId="150"/>
    <cellStyle name="Millares 2 2" xfId="151"/>
    <cellStyle name="Millares 2 2 2" xfId="152"/>
    <cellStyle name="Millares 2 2 3" xfId="153"/>
    <cellStyle name="Millares 2 2 3 2" xfId="154"/>
    <cellStyle name="Millares 2 2 4" xfId="155"/>
    <cellStyle name="Millares 2 3" xfId="156"/>
    <cellStyle name="Millares 3" xfId="157"/>
    <cellStyle name="Millares 3 2" xfId="158"/>
    <cellStyle name="Millares 3 3" xfId="159"/>
    <cellStyle name="Millares 4" xfId="160"/>
    <cellStyle name="Millares 5" xfId="161"/>
    <cellStyle name="Millares 5 2" xfId="162"/>
    <cellStyle name="Millares 6" xfId="163"/>
    <cellStyle name="Millares 7" xfId="164"/>
    <cellStyle name="Millares 8" xfId="165"/>
    <cellStyle name="Millares 9" xfId="166"/>
    <cellStyle name="Millarѥs [0]" xfId="167"/>
    <cellStyle name="Moneda 2" xfId="168"/>
    <cellStyle name="Moneda 3" xfId="169"/>
    <cellStyle name="Neutral 2" xfId="170"/>
    <cellStyle name="Neutral 3" xfId="171"/>
    <cellStyle name="Neutral 4" xfId="172"/>
    <cellStyle name="Neutral 5" xfId="173"/>
    <cellStyle name="Normal" xfId="0" builtinId="0"/>
    <cellStyle name="Normal 10" xfId="174"/>
    <cellStyle name="Normal 11" xfId="175"/>
    <cellStyle name="Normal 12" xfId="176"/>
    <cellStyle name="Normal 13" xfId="177"/>
    <cellStyle name="Normal 14" xfId="178"/>
    <cellStyle name="Normal 15" xfId="179"/>
    <cellStyle name="Normal 16" xfId="180"/>
    <cellStyle name="Normal 17" xfId="181"/>
    <cellStyle name="Normal 18" xfId="182"/>
    <cellStyle name="Normal 19" xfId="183"/>
    <cellStyle name="Normal 19 2" xfId="184"/>
    <cellStyle name="Normal 2" xfId="185"/>
    <cellStyle name="Normal 2 2" xfId="186"/>
    <cellStyle name="Normal 2 2 2" xfId="187"/>
    <cellStyle name="Normal 2 3" xfId="188"/>
    <cellStyle name="Normal 2 4" xfId="189"/>
    <cellStyle name="Normal 2 5" xfId="190"/>
    <cellStyle name="Normal 2_ESTIMACION PARTICIPACIONES RFP DICTAMEN 2012 factores a octubre 2011 USB 21 OCT 2011" xfId="191"/>
    <cellStyle name="Normal 20" xfId="192"/>
    <cellStyle name="Normal 21" xfId="193"/>
    <cellStyle name="Normal 22" xfId="194"/>
    <cellStyle name="Normal 23" xfId="195"/>
    <cellStyle name="Normal 24" xfId="196"/>
    <cellStyle name="Normal 25" xfId="197"/>
    <cellStyle name="Normal 26" xfId="198"/>
    <cellStyle name="Normal 27" xfId="199"/>
    <cellStyle name="Normal 28" xfId="200"/>
    <cellStyle name="Normal 29" xfId="201"/>
    <cellStyle name="Normal 3" xfId="202"/>
    <cellStyle name="Normal 3 2" xfId="203"/>
    <cellStyle name="Normal 3 3" xfId="204"/>
    <cellStyle name="Normal 3 4" xfId="205"/>
    <cellStyle name="Normal 3 5" xfId="206"/>
    <cellStyle name="Normal 30" xfId="207"/>
    <cellStyle name="Normal 31" xfId="208"/>
    <cellStyle name="Normal 32" xfId="209"/>
    <cellStyle name="Normal 33" xfId="210"/>
    <cellStyle name="Normal 34" xfId="211"/>
    <cellStyle name="Normal 35" xfId="212"/>
    <cellStyle name="Normal 36" xfId="213"/>
    <cellStyle name="Normal 37" xfId="214"/>
    <cellStyle name="Normal 38" xfId="215"/>
    <cellStyle name="Normal 39" xfId="216"/>
    <cellStyle name="Normal 4" xfId="217"/>
    <cellStyle name="Normal 4 2" xfId="218"/>
    <cellStyle name="Normal 40" xfId="219"/>
    <cellStyle name="Normal 41" xfId="220"/>
    <cellStyle name="Normal 5" xfId="221"/>
    <cellStyle name="Normal 5 2" xfId="222"/>
    <cellStyle name="Normal 5 2 2" xfId="223"/>
    <cellStyle name="Normal 5 3" xfId="224"/>
    <cellStyle name="Normal 5_04.- Proyeccion de Ingresos 2014    AGOSTO 2013 tadeo" xfId="225"/>
    <cellStyle name="Normal 6" xfId="226"/>
    <cellStyle name="Normal 6 2" xfId="227"/>
    <cellStyle name="Normal 6 3" xfId="228"/>
    <cellStyle name="Normal 7" xfId="229"/>
    <cellStyle name="Normal 7 2" xfId="230"/>
    <cellStyle name="Normal 8" xfId="231"/>
    <cellStyle name="Normal 8 2" xfId="232"/>
    <cellStyle name="Normal 9" xfId="233"/>
    <cellStyle name="Notas 10" xfId="234"/>
    <cellStyle name="Notas 11" xfId="235"/>
    <cellStyle name="Notas 12" xfId="236"/>
    <cellStyle name="Notas 13" xfId="237"/>
    <cellStyle name="Notas 14" xfId="238"/>
    <cellStyle name="Notas 2" xfId="239"/>
    <cellStyle name="Notas 2 2" xfId="240"/>
    <cellStyle name="Notas 2 3" xfId="241"/>
    <cellStyle name="Notas 2 4" xfId="242"/>
    <cellStyle name="Notas 3" xfId="243"/>
    <cellStyle name="Notas 4" xfId="244"/>
    <cellStyle name="Notas 5" xfId="245"/>
    <cellStyle name="Notas 6" xfId="246"/>
    <cellStyle name="Notas 7" xfId="247"/>
    <cellStyle name="Notas 8" xfId="248"/>
    <cellStyle name="Notas 9" xfId="249"/>
    <cellStyle name="Porcentaje 2" xfId="250"/>
    <cellStyle name="Porcentaje 2 2" xfId="251"/>
    <cellStyle name="Porcentaje 3" xfId="252"/>
    <cellStyle name="Porcentaje 4" xfId="253"/>
    <cellStyle name="Porcentaje 5" xfId="254"/>
    <cellStyle name="Porcentaje 6" xfId="255"/>
    <cellStyle name="Porcentual 2" xfId="256"/>
    <cellStyle name="Salida 2" xfId="257"/>
    <cellStyle name="Salida 3" xfId="258"/>
    <cellStyle name="Salida 4" xfId="259"/>
    <cellStyle name="Salida 5" xfId="260"/>
    <cellStyle name="SAPBEXstdData" xfId="261"/>
    <cellStyle name="Texto de advertencia 2" xfId="262"/>
    <cellStyle name="Texto de advertencia 3" xfId="263"/>
    <cellStyle name="Texto de advertencia 4" xfId="264"/>
    <cellStyle name="Texto de advertencia 5" xfId="265"/>
    <cellStyle name="Texto explicativo 2" xfId="266"/>
    <cellStyle name="Texto explicativo 3" xfId="267"/>
    <cellStyle name="Texto explicativo 4" xfId="268"/>
    <cellStyle name="Texto explicativo 5" xfId="269"/>
    <cellStyle name="Título 1 2" xfId="270"/>
    <cellStyle name="Título 1 3" xfId="271"/>
    <cellStyle name="Título 1 4" xfId="272"/>
    <cellStyle name="Título 1 5" xfId="273"/>
    <cellStyle name="Título 2 2" xfId="274"/>
    <cellStyle name="Título 2 3" xfId="275"/>
    <cellStyle name="Título 2 4" xfId="276"/>
    <cellStyle name="Título 2 5" xfId="277"/>
    <cellStyle name="Título 3 2" xfId="278"/>
    <cellStyle name="Título 3 3" xfId="279"/>
    <cellStyle name="Título 3 4" xfId="280"/>
    <cellStyle name="Título 3 5" xfId="281"/>
    <cellStyle name="Título 4" xfId="282"/>
    <cellStyle name="Título 5" xfId="283"/>
    <cellStyle name="Título 6" xfId="284"/>
    <cellStyle name="Título 7" xfId="285"/>
    <cellStyle name="Total 2" xfId="286"/>
    <cellStyle name="Total 3" xfId="287"/>
    <cellStyle name="Total 4" xfId="288"/>
    <cellStyle name="Total 5" xfId="2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os/Desktop/SWGUIMIENTO%20AL%20EJERCIDO/Base_de_datos_obras_AL%20%2018%20AGO%202011_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Tabla Dinámica"/>
      <sheetName val="Listado de Obras"/>
      <sheetName val="Hoja1"/>
      <sheetName val="Hoja2"/>
    </sheetNames>
    <sheetDataSet>
      <sheetData sheetId="0">
        <row r="3">
          <cell r="B3" t="str">
            <v>ACUEDUCTO INDEPENDENCIA</v>
          </cell>
          <cell r="C3" t="str">
            <v>CECOP</v>
          </cell>
          <cell r="E3" t="str">
            <v>ACONCHI</v>
          </cell>
        </row>
        <row r="4">
          <cell r="B4" t="str">
            <v>AGUA LIMPIA</v>
          </cell>
          <cell r="C4" t="str">
            <v>CEDES</v>
          </cell>
          <cell r="E4" t="str">
            <v>AGUA PRIETA</v>
          </cell>
        </row>
        <row r="5">
          <cell r="B5" t="str">
            <v>APAZU</v>
          </cell>
          <cell r="C5" t="str">
            <v>ECONOMIA</v>
          </cell>
          <cell r="E5" t="str">
            <v xml:space="preserve">ALAMOS </v>
          </cell>
        </row>
        <row r="6">
          <cell r="B6" t="str">
            <v>CDI</v>
          </cell>
          <cell r="C6" t="str">
            <v>HACIENDA</v>
          </cell>
          <cell r="E6" t="str">
            <v>ALTAR</v>
          </cell>
        </row>
        <row r="7">
          <cell r="B7" t="str">
            <v>CECOP</v>
          </cell>
          <cell r="C7" t="str">
            <v>ISAF</v>
          </cell>
          <cell r="E7" t="str">
            <v>ARIVECHI</v>
          </cell>
        </row>
        <row r="8">
          <cell r="B8" t="str">
            <v>CONVENIOS DE EDUCACION MEDIA SUPERIOR</v>
          </cell>
          <cell r="C8" t="str">
            <v>JUNTA DE CAMINOS</v>
          </cell>
          <cell r="E8" t="str">
            <v>ARIZPE</v>
          </cell>
        </row>
        <row r="9">
          <cell r="B9" t="str">
            <v>CONADE</v>
          </cell>
        </row>
        <row r="10">
          <cell r="B10" t="str">
            <v>PSP</v>
          </cell>
        </row>
        <row r="12">
          <cell r="B12" t="str">
            <v>SCT-EMPALME</v>
          </cell>
        </row>
        <row r="13">
          <cell r="B13" t="str">
            <v>COTAS</v>
          </cell>
          <cell r="C13" t="str">
            <v>MUNICIPIOS</v>
          </cell>
          <cell r="E13" t="str">
            <v>ATIL</v>
          </cell>
        </row>
        <row r="14">
          <cell r="B14" t="str">
            <v>CULTURA DEL AGUA</v>
          </cell>
          <cell r="C14" t="str">
            <v>PGJE</v>
          </cell>
          <cell r="E14" t="str">
            <v>BACADEHUACHI</v>
          </cell>
        </row>
        <row r="15">
          <cell r="B15" t="str">
            <v>FAFEF 2007</v>
          </cell>
          <cell r="C15" t="str">
            <v>SAGARHPA</v>
          </cell>
          <cell r="E15" t="str">
            <v>BACANORA</v>
          </cell>
        </row>
        <row r="16">
          <cell r="B16" t="str">
            <v>FAFEF 2008</v>
          </cell>
          <cell r="C16" t="str">
            <v>SALUD</v>
          </cell>
          <cell r="E16" t="str">
            <v>BACERAC</v>
          </cell>
        </row>
        <row r="17">
          <cell r="B17" t="str">
            <v>FAFEF 2009</v>
          </cell>
          <cell r="C17" t="str">
            <v>SEC</v>
          </cell>
          <cell r="E17" t="str">
            <v>BACOACHI</v>
          </cell>
        </row>
        <row r="18">
          <cell r="B18" t="str">
            <v>FAFEF 2010</v>
          </cell>
          <cell r="C18" t="str">
            <v>SEDESSON</v>
          </cell>
          <cell r="E18" t="str">
            <v>BACUM</v>
          </cell>
        </row>
        <row r="19">
          <cell r="B19" t="str">
            <v>FAFEF 2011</v>
          </cell>
          <cell r="C19" t="str">
            <v>SEGOB</v>
          </cell>
          <cell r="E19" t="str">
            <v>BANAMICHI</v>
          </cell>
        </row>
        <row r="20">
          <cell r="B20" t="str">
            <v>FAMEB</v>
          </cell>
        </row>
        <row r="21">
          <cell r="B21" t="str">
            <v>FAMEB 2009</v>
          </cell>
        </row>
        <row r="22">
          <cell r="B22" t="str">
            <v>FAMEB 2010</v>
          </cell>
          <cell r="C22" t="str">
            <v>SEGURIDAD PUBLICA</v>
          </cell>
          <cell r="E22" t="str">
            <v>BAVIACORA</v>
          </cell>
        </row>
        <row r="23">
          <cell r="B23" t="str">
            <v>FAMEB 2011</v>
          </cell>
          <cell r="C23" t="str">
            <v>SIDUR</v>
          </cell>
          <cell r="E23" t="str">
            <v>BAVISPE</v>
          </cell>
        </row>
        <row r="24">
          <cell r="B24" t="str">
            <v>FAMES 2010</v>
          </cell>
          <cell r="C24" t="str">
            <v>SUPREMO TRIBUNAL DE JUSTICIA</v>
          </cell>
          <cell r="E24" t="str">
            <v>BENITO JUAREZ</v>
          </cell>
        </row>
        <row r="25">
          <cell r="B25" t="str">
            <v>FAMES 2011</v>
          </cell>
          <cell r="E25" t="str">
            <v>BENJAMIN HILL</v>
          </cell>
        </row>
        <row r="26">
          <cell r="B26" t="str">
            <v>FASP 2009</v>
          </cell>
          <cell r="E26" t="str">
            <v>CABORCA</v>
          </cell>
        </row>
        <row r="27">
          <cell r="B27" t="str">
            <v>FASP 2010</v>
          </cell>
          <cell r="E27" t="str">
            <v>CAJEME</v>
          </cell>
        </row>
        <row r="28">
          <cell r="B28" t="str">
            <v>FASP 2011</v>
          </cell>
          <cell r="E28" t="str">
            <v>CANANEA</v>
          </cell>
        </row>
        <row r="29">
          <cell r="B29" t="str">
            <v>FIEF 2010</v>
          </cell>
        </row>
        <row r="30">
          <cell r="B30" t="str">
            <v>FIEF 2011</v>
          </cell>
          <cell r="E30" t="str">
            <v>CARBO</v>
          </cell>
        </row>
        <row r="31">
          <cell r="B31" t="str">
            <v>FISE 2011</v>
          </cell>
          <cell r="E31" t="str">
            <v>LA COLORADA</v>
          </cell>
        </row>
        <row r="32">
          <cell r="B32" t="str">
            <v>FOPREDEN</v>
          </cell>
          <cell r="E32" t="str">
            <v>CUCURPE</v>
          </cell>
        </row>
        <row r="33">
          <cell r="B33" t="str">
            <v>PROSSAPYS</v>
          </cell>
          <cell r="E33" t="str">
            <v>CUMPAS</v>
          </cell>
        </row>
        <row r="34">
          <cell r="B34" t="str">
            <v>PROYECTOS DE INVERSION PARA FORTALECER LOS SERVICIOS DE SALUD</v>
          </cell>
          <cell r="E34" t="str">
            <v>DIVISADEROS</v>
          </cell>
        </row>
        <row r="35">
          <cell r="B35" t="str">
            <v>PUENTE COLORADO</v>
          </cell>
          <cell r="E35" t="str">
            <v>EMPALME</v>
          </cell>
        </row>
        <row r="36">
          <cell r="B36" t="str">
            <v>RAMO 23 600 MDP</v>
          </cell>
          <cell r="E36" t="str">
            <v>ETCHOJOA</v>
          </cell>
        </row>
        <row r="37">
          <cell r="B37" t="str">
            <v>RAMO 23 312 MDP</v>
          </cell>
        </row>
        <row r="38">
          <cell r="B38" t="str">
            <v>RAMO 23 DRS 2010</v>
          </cell>
        </row>
        <row r="39">
          <cell r="B39" t="str">
            <v>RECURSOS PROPIOS</v>
          </cell>
          <cell r="E39" t="str">
            <v>FRONTERAS</v>
          </cell>
        </row>
        <row r="40">
          <cell r="B40" t="str">
            <v>SECTUR</v>
          </cell>
          <cell r="E40" t="str">
            <v>GRAL. PLUTARCO ELIAS CALLES</v>
          </cell>
        </row>
        <row r="41">
          <cell r="B41" t="str">
            <v>UNEMES</v>
          </cell>
          <cell r="E41" t="str">
            <v>GRANADOS</v>
          </cell>
        </row>
        <row r="42">
          <cell r="E42" t="str">
            <v>GUAYMAS</v>
          </cell>
        </row>
        <row r="43">
          <cell r="E43" t="str">
            <v>HERMOSILLO</v>
          </cell>
        </row>
        <row r="44">
          <cell r="E44" t="str">
            <v>HUACHINERA</v>
          </cell>
        </row>
        <row r="45">
          <cell r="E45" t="str">
            <v>HUASABAS</v>
          </cell>
        </row>
        <row r="46">
          <cell r="E46" t="str">
            <v>HUATABAMPO</v>
          </cell>
        </row>
        <row r="47">
          <cell r="E47" t="str">
            <v>HUEPAC</v>
          </cell>
        </row>
        <row r="48">
          <cell r="E48" t="str">
            <v>IMURIS</v>
          </cell>
        </row>
        <row r="49">
          <cell r="E49" t="str">
            <v>MAGDALENA</v>
          </cell>
        </row>
        <row r="50">
          <cell r="E50" t="str">
            <v>MAZATAN</v>
          </cell>
        </row>
        <row r="51">
          <cell r="E51" t="str">
            <v>MOCTEZUMA</v>
          </cell>
        </row>
        <row r="52">
          <cell r="E52" t="str">
            <v>NACO</v>
          </cell>
        </row>
        <row r="53">
          <cell r="E53" t="str">
            <v>NACORI CHICO</v>
          </cell>
        </row>
        <row r="54">
          <cell r="E54" t="str">
            <v>NACOZARI</v>
          </cell>
        </row>
        <row r="55">
          <cell r="E55" t="str">
            <v>NAVOJOA</v>
          </cell>
        </row>
        <row r="56">
          <cell r="E56" t="str">
            <v>NOGALES</v>
          </cell>
        </row>
        <row r="57">
          <cell r="E57" t="str">
            <v>ONAVAS</v>
          </cell>
        </row>
        <row r="58">
          <cell r="E58" t="str">
            <v>OPODEPE</v>
          </cell>
        </row>
        <row r="59">
          <cell r="E59" t="str">
            <v>OQUITOA</v>
          </cell>
        </row>
        <row r="60">
          <cell r="E60" t="str">
            <v>PITIQUITO</v>
          </cell>
        </row>
        <row r="61">
          <cell r="E61" t="str">
            <v>PUERTO PEÑASCO</v>
          </cell>
        </row>
        <row r="62">
          <cell r="E62" t="str">
            <v>QUIRIEGO</v>
          </cell>
        </row>
        <row r="63">
          <cell r="E63" t="str">
            <v>RAYON</v>
          </cell>
        </row>
        <row r="64">
          <cell r="E64" t="str">
            <v>ROSARIO</v>
          </cell>
        </row>
        <row r="65">
          <cell r="E65" t="str">
            <v>SAHUARIPA</v>
          </cell>
        </row>
        <row r="66">
          <cell r="E66" t="str">
            <v>SAN FELIPE DE JESUS</v>
          </cell>
        </row>
        <row r="67">
          <cell r="E67" t="str">
            <v>SAN IGNACIO RIO MUERTO</v>
          </cell>
        </row>
        <row r="68">
          <cell r="E68" t="str">
            <v>SAN JAVIER</v>
          </cell>
        </row>
        <row r="69">
          <cell r="E69" t="str">
            <v>SAN LUIS RIO COLORADO</v>
          </cell>
        </row>
        <row r="70">
          <cell r="E70" t="str">
            <v>SAN MIGUEL DE HORCASITAS</v>
          </cell>
        </row>
        <row r="71">
          <cell r="E71" t="str">
            <v>SAN PEDRO DE LA CUEVA</v>
          </cell>
        </row>
        <row r="72">
          <cell r="E72" t="str">
            <v>SANTA ANA</v>
          </cell>
        </row>
        <row r="73">
          <cell r="E73" t="str">
            <v>SANTA CRUZ</v>
          </cell>
        </row>
        <row r="74">
          <cell r="E74" t="str">
            <v>SARIC</v>
          </cell>
        </row>
        <row r="75">
          <cell r="E75" t="str">
            <v>SOYOPA</v>
          </cell>
        </row>
        <row r="76">
          <cell r="E76" t="str">
            <v>SUAQUI GRANDE</v>
          </cell>
        </row>
        <row r="77">
          <cell r="E77" t="str">
            <v>TEPACHE</v>
          </cell>
        </row>
        <row r="78">
          <cell r="E78" t="str">
            <v>TRINCHERAS</v>
          </cell>
        </row>
        <row r="79">
          <cell r="E79" t="str">
            <v>TUBUTAMA</v>
          </cell>
        </row>
        <row r="80">
          <cell r="E80" t="str">
            <v>URES</v>
          </cell>
        </row>
        <row r="81">
          <cell r="E81" t="str">
            <v>VILLA HIDALGO</v>
          </cell>
        </row>
        <row r="82">
          <cell r="E82" t="str">
            <v>VILLA PESQUEIRA</v>
          </cell>
        </row>
        <row r="83">
          <cell r="E83" t="str">
            <v>YECORA</v>
          </cell>
        </row>
        <row r="84">
          <cell r="E84" t="str">
            <v>VARIOS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1"/>
  <sheetViews>
    <sheetView showGridLines="0"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5" x14ac:dyDescent="0.25"/>
  <cols>
    <col min="1" max="1" width="27.28515625" customWidth="1"/>
    <col min="2" max="2" width="15" customWidth="1"/>
    <col min="3" max="3" width="11.5703125" customWidth="1"/>
    <col min="4" max="4" width="12" customWidth="1"/>
    <col min="5" max="5" width="11.28515625" customWidth="1"/>
    <col min="6" max="6" width="12.85546875" customWidth="1"/>
    <col min="7" max="7" width="12.7109375" customWidth="1"/>
    <col min="8" max="8" width="13.28515625" customWidth="1"/>
    <col min="9" max="10" width="14.28515625" customWidth="1"/>
    <col min="11" max="11" width="13" customWidth="1"/>
  </cols>
  <sheetData>
    <row r="1" spans="1:11" ht="18" x14ac:dyDescent="0.25">
      <c r="A1" s="12" t="s">
        <v>95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8" x14ac:dyDescent="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8" x14ac:dyDescent="0.2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89.25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</row>
    <row r="5" spans="1:11" ht="15" customHeight="1" x14ac:dyDescent="0.25">
      <c r="A5" s="2" t="s">
        <v>13</v>
      </c>
      <c r="B5" s="8">
        <f t="shared" ref="B5:J5" si="0">+B83+B161+B240+B318</f>
        <v>1699137.1400000001</v>
      </c>
      <c r="C5" s="8">
        <f t="shared" si="0"/>
        <v>625530.80000000005</v>
      </c>
      <c r="D5" s="8">
        <f t="shared" si="0"/>
        <v>13580.17</v>
      </c>
      <c r="E5" s="8">
        <f t="shared" si="0"/>
        <v>20</v>
      </c>
      <c r="F5" s="8">
        <f t="shared" si="0"/>
        <v>20750.37</v>
      </c>
      <c r="G5" s="8">
        <f t="shared" si="0"/>
        <v>391203.64999999997</v>
      </c>
      <c r="H5" s="8">
        <f t="shared" si="0"/>
        <v>49885.32</v>
      </c>
      <c r="I5" s="8">
        <f t="shared" si="0"/>
        <v>2369.9299999999998</v>
      </c>
      <c r="J5" s="8">
        <f t="shared" si="0"/>
        <v>0</v>
      </c>
      <c r="K5" s="8">
        <f>SUM(B5:J5)</f>
        <v>2802477.3800000004</v>
      </c>
    </row>
    <row r="6" spans="1:11" ht="15" customHeight="1" x14ac:dyDescent="0.25">
      <c r="A6" s="2" t="s">
        <v>14</v>
      </c>
      <c r="B6" s="8">
        <f t="shared" ref="B6:J6" si="1">+B84+B162+B241+B319</f>
        <v>16669143.519999998</v>
      </c>
      <c r="C6" s="8">
        <f t="shared" si="1"/>
        <v>1769821.4300000002</v>
      </c>
      <c r="D6" s="8">
        <f t="shared" si="1"/>
        <v>410507.28</v>
      </c>
      <c r="E6" s="8">
        <f t="shared" si="1"/>
        <v>604.78</v>
      </c>
      <c r="F6" s="8">
        <f t="shared" si="1"/>
        <v>531141.04999999993</v>
      </c>
      <c r="G6" s="8">
        <f t="shared" si="1"/>
        <v>3837847.68</v>
      </c>
      <c r="H6" s="8">
        <f t="shared" si="1"/>
        <v>1276899.77</v>
      </c>
      <c r="I6" s="8">
        <f t="shared" si="1"/>
        <v>71639.19</v>
      </c>
      <c r="J6" s="8">
        <f t="shared" si="1"/>
        <v>1261294</v>
      </c>
      <c r="K6" s="8">
        <f t="shared" ref="K6:K69" si="2">SUM(B6:J6)</f>
        <v>25828898.700000003</v>
      </c>
    </row>
    <row r="7" spans="1:11" ht="15" customHeight="1" x14ac:dyDescent="0.25">
      <c r="A7" s="2" t="s">
        <v>15</v>
      </c>
      <c r="B7" s="8">
        <f t="shared" ref="B7:J7" si="3">+B85+B163+B242+B320</f>
        <v>11033619.619999999</v>
      </c>
      <c r="C7" s="8">
        <f t="shared" si="3"/>
        <v>1882865.64</v>
      </c>
      <c r="D7" s="8">
        <f t="shared" si="3"/>
        <v>369025.60000000003</v>
      </c>
      <c r="E7" s="8">
        <f t="shared" si="3"/>
        <v>543.68000000000006</v>
      </c>
      <c r="F7" s="8">
        <f t="shared" si="3"/>
        <v>215666.74</v>
      </c>
      <c r="G7" s="8">
        <f t="shared" si="3"/>
        <v>2540343.5700000003</v>
      </c>
      <c r="H7" s="8">
        <f t="shared" si="3"/>
        <v>518477.75</v>
      </c>
      <c r="I7" s="8">
        <f t="shared" si="3"/>
        <v>64400.08</v>
      </c>
      <c r="J7" s="8">
        <f t="shared" si="3"/>
        <v>0</v>
      </c>
      <c r="K7" s="8">
        <f t="shared" si="2"/>
        <v>16624942.68</v>
      </c>
    </row>
    <row r="8" spans="1:11" ht="15" customHeight="1" x14ac:dyDescent="0.25">
      <c r="A8" s="2" t="s">
        <v>16</v>
      </c>
      <c r="B8" s="8">
        <f t="shared" ref="B8:J8" si="4">+B86+B164+B243+B321</f>
        <v>2999925.75</v>
      </c>
      <c r="C8" s="8">
        <f t="shared" si="4"/>
        <v>831392.14999999991</v>
      </c>
      <c r="D8" s="8">
        <f t="shared" si="4"/>
        <v>32552.530000000002</v>
      </c>
      <c r="E8" s="8">
        <f t="shared" si="4"/>
        <v>47.96</v>
      </c>
      <c r="F8" s="8">
        <f t="shared" si="4"/>
        <v>62191.029999999992</v>
      </c>
      <c r="G8" s="8">
        <f t="shared" si="4"/>
        <v>690692.81</v>
      </c>
      <c r="H8" s="8">
        <f t="shared" si="4"/>
        <v>149511.55000000002</v>
      </c>
      <c r="I8" s="8">
        <f t="shared" si="4"/>
        <v>5680.87</v>
      </c>
      <c r="J8" s="8">
        <f t="shared" si="4"/>
        <v>0</v>
      </c>
      <c r="K8" s="8">
        <f t="shared" si="2"/>
        <v>4771994.6499999994</v>
      </c>
    </row>
    <row r="9" spans="1:11" ht="15" customHeight="1" x14ac:dyDescent="0.25">
      <c r="A9" s="2" t="s">
        <v>17</v>
      </c>
      <c r="B9" s="8">
        <f t="shared" ref="B9:J9" si="5">+B87+B165+B244+B322</f>
        <v>1552559.23</v>
      </c>
      <c r="C9" s="8">
        <f t="shared" si="5"/>
        <v>495648.10999999993</v>
      </c>
      <c r="D9" s="8">
        <f t="shared" si="5"/>
        <v>37822.85</v>
      </c>
      <c r="E9" s="8">
        <f t="shared" si="5"/>
        <v>55.72</v>
      </c>
      <c r="F9" s="8">
        <f t="shared" si="5"/>
        <v>12724.57</v>
      </c>
      <c r="G9" s="8">
        <f t="shared" si="5"/>
        <v>357456.01</v>
      </c>
      <c r="H9" s="8">
        <f t="shared" si="5"/>
        <v>30590.730000000003</v>
      </c>
      <c r="I9" s="8">
        <f t="shared" si="5"/>
        <v>6600.61</v>
      </c>
      <c r="J9" s="8">
        <f t="shared" si="5"/>
        <v>0</v>
      </c>
      <c r="K9" s="8">
        <f t="shared" si="2"/>
        <v>2493457.83</v>
      </c>
    </row>
    <row r="10" spans="1:11" ht="15" customHeight="1" x14ac:dyDescent="0.25">
      <c r="A10" s="2" t="s">
        <v>18</v>
      </c>
      <c r="B10" s="8">
        <f t="shared" ref="B10:J10" si="6">+B88+B166+B245+B323</f>
        <v>2176257.37</v>
      </c>
      <c r="C10" s="8">
        <f t="shared" si="6"/>
        <v>842726.75</v>
      </c>
      <c r="D10" s="8">
        <f t="shared" si="6"/>
        <v>4988.4699999999993</v>
      </c>
      <c r="E10" s="8">
        <f t="shared" si="6"/>
        <v>7.34</v>
      </c>
      <c r="F10" s="8">
        <f t="shared" si="6"/>
        <v>29119.100000000002</v>
      </c>
      <c r="G10" s="8">
        <f t="shared" si="6"/>
        <v>501054.19</v>
      </c>
      <c r="H10" s="8">
        <f t="shared" si="6"/>
        <v>70004.34</v>
      </c>
      <c r="I10" s="8">
        <f t="shared" si="6"/>
        <v>870.55</v>
      </c>
      <c r="J10" s="8">
        <f t="shared" si="6"/>
        <v>0</v>
      </c>
      <c r="K10" s="8">
        <f t="shared" si="2"/>
        <v>3625028.11</v>
      </c>
    </row>
    <row r="11" spans="1:11" ht="15" customHeight="1" x14ac:dyDescent="0.25">
      <c r="A11" s="2" t="s">
        <v>19</v>
      </c>
      <c r="B11" s="8">
        <f t="shared" ref="B11:J11" si="7">+B89+B167+B246+B324</f>
        <v>1385255.4600000002</v>
      </c>
      <c r="C11" s="8">
        <f t="shared" si="7"/>
        <v>416536.77999999997</v>
      </c>
      <c r="D11" s="8">
        <f t="shared" si="7"/>
        <v>47676.61</v>
      </c>
      <c r="E11" s="8">
        <f t="shared" si="7"/>
        <v>70.239999999999995</v>
      </c>
      <c r="F11" s="8">
        <f t="shared" si="7"/>
        <v>6156.6000000000013</v>
      </c>
      <c r="G11" s="8">
        <f t="shared" si="7"/>
        <v>318936.56</v>
      </c>
      <c r="H11" s="8">
        <f t="shared" si="7"/>
        <v>14800.89</v>
      </c>
      <c r="I11" s="8">
        <f t="shared" si="7"/>
        <v>8320.23</v>
      </c>
      <c r="J11" s="8">
        <f t="shared" si="7"/>
        <v>0</v>
      </c>
      <c r="K11" s="8">
        <f t="shared" si="2"/>
        <v>2197753.3700000006</v>
      </c>
    </row>
    <row r="12" spans="1:11" ht="15" customHeight="1" x14ac:dyDescent="0.25">
      <c r="A12" s="2" t="s">
        <v>20</v>
      </c>
      <c r="B12" s="8">
        <f t="shared" ref="B12:J12" si="8">+B90+B168+B247+B325</f>
        <v>1451987.49</v>
      </c>
      <c r="C12" s="8">
        <f t="shared" si="8"/>
        <v>507377.96</v>
      </c>
      <c r="D12" s="8">
        <f t="shared" si="8"/>
        <v>27503.23</v>
      </c>
      <c r="E12" s="8">
        <f t="shared" si="8"/>
        <v>40.520000000000003</v>
      </c>
      <c r="F12" s="8">
        <f t="shared" si="8"/>
        <v>11558.52</v>
      </c>
      <c r="G12" s="8">
        <f t="shared" si="8"/>
        <v>334300.72000000003</v>
      </c>
      <c r="H12" s="8">
        <f t="shared" si="8"/>
        <v>27787.49</v>
      </c>
      <c r="I12" s="8">
        <f t="shared" si="8"/>
        <v>4799.6899999999996</v>
      </c>
      <c r="J12" s="8">
        <f t="shared" si="8"/>
        <v>0</v>
      </c>
      <c r="K12" s="8">
        <f t="shared" si="2"/>
        <v>2365355.62</v>
      </c>
    </row>
    <row r="13" spans="1:11" ht="15" customHeight="1" x14ac:dyDescent="0.25">
      <c r="A13" s="2" t="s">
        <v>21</v>
      </c>
      <c r="B13" s="8">
        <f t="shared" ref="B13:J13" si="9">+B91+B169+B248+B326</f>
        <v>1469805.15</v>
      </c>
      <c r="C13" s="8">
        <f t="shared" si="9"/>
        <v>436438.05</v>
      </c>
      <c r="D13" s="8">
        <f t="shared" si="9"/>
        <v>48970.759999999995</v>
      </c>
      <c r="E13" s="8">
        <f t="shared" si="9"/>
        <v>72.150000000000006</v>
      </c>
      <c r="F13" s="8">
        <f t="shared" si="9"/>
        <v>8085.87</v>
      </c>
      <c r="G13" s="8">
        <f t="shared" si="9"/>
        <v>338403</v>
      </c>
      <c r="H13" s="8">
        <f t="shared" si="9"/>
        <v>19439</v>
      </c>
      <c r="I13" s="8">
        <f t="shared" si="9"/>
        <v>8546.07</v>
      </c>
      <c r="J13" s="8">
        <f t="shared" si="9"/>
        <v>0</v>
      </c>
      <c r="K13" s="8">
        <f t="shared" si="2"/>
        <v>2329760.0499999998</v>
      </c>
    </row>
    <row r="14" spans="1:11" ht="15" customHeight="1" x14ac:dyDescent="0.25">
      <c r="A14" s="2" t="s">
        <v>22</v>
      </c>
      <c r="B14" s="8">
        <f t="shared" ref="B14:J14" si="10">+B92+B170+B249+B327</f>
        <v>1521296.01</v>
      </c>
      <c r="C14" s="8">
        <f t="shared" si="10"/>
        <v>559169.65999999992</v>
      </c>
      <c r="D14" s="8">
        <f t="shared" si="10"/>
        <v>24181.09</v>
      </c>
      <c r="E14" s="8">
        <f t="shared" si="10"/>
        <v>35.629999999999995</v>
      </c>
      <c r="F14" s="8">
        <f t="shared" si="10"/>
        <v>11712.87</v>
      </c>
      <c r="G14" s="8">
        <f t="shared" si="10"/>
        <v>350258.1</v>
      </c>
      <c r="H14" s="8">
        <f t="shared" si="10"/>
        <v>28158.58</v>
      </c>
      <c r="I14" s="8">
        <f t="shared" si="10"/>
        <v>4219.9399999999996</v>
      </c>
      <c r="J14" s="8">
        <f t="shared" si="10"/>
        <v>0</v>
      </c>
      <c r="K14" s="8">
        <f t="shared" si="2"/>
        <v>2499031.88</v>
      </c>
    </row>
    <row r="15" spans="1:11" ht="15" customHeight="1" x14ac:dyDescent="0.25">
      <c r="A15" s="2" t="s">
        <v>23</v>
      </c>
      <c r="B15" s="8">
        <f t="shared" ref="B15:J15" si="11">+B93+B171+B250+B328</f>
        <v>1520910.8499999999</v>
      </c>
      <c r="C15" s="8">
        <f t="shared" si="11"/>
        <v>474512.31000000006</v>
      </c>
      <c r="D15" s="8">
        <f t="shared" si="11"/>
        <v>38555.56</v>
      </c>
      <c r="E15" s="8">
        <f t="shared" si="11"/>
        <v>56.79</v>
      </c>
      <c r="F15" s="8">
        <f t="shared" si="11"/>
        <v>12827.400000000001</v>
      </c>
      <c r="G15" s="8">
        <f t="shared" si="11"/>
        <v>350169.41000000003</v>
      </c>
      <c r="H15" s="8">
        <f t="shared" si="11"/>
        <v>30837.98</v>
      </c>
      <c r="I15" s="8">
        <f t="shared" si="11"/>
        <v>6728.4700000000012</v>
      </c>
      <c r="J15" s="8">
        <f t="shared" si="11"/>
        <v>0</v>
      </c>
      <c r="K15" s="8">
        <f t="shared" si="2"/>
        <v>2434598.77</v>
      </c>
    </row>
    <row r="16" spans="1:11" ht="15" customHeight="1" x14ac:dyDescent="0.25">
      <c r="A16" s="2" t="s">
        <v>24</v>
      </c>
      <c r="B16" s="8">
        <f t="shared" ref="B16:J16" si="12">+B94+B172+B251+B329</f>
        <v>8996108.0300000012</v>
      </c>
      <c r="C16" s="8">
        <f t="shared" si="12"/>
        <v>1689384.67</v>
      </c>
      <c r="D16" s="8">
        <f t="shared" si="12"/>
        <v>259062.46</v>
      </c>
      <c r="E16" s="8">
        <f t="shared" si="12"/>
        <v>381.65999999999997</v>
      </c>
      <c r="F16" s="8">
        <f t="shared" si="12"/>
        <v>182826.33</v>
      </c>
      <c r="G16" s="8">
        <f t="shared" si="12"/>
        <v>2071233.7200000002</v>
      </c>
      <c r="H16" s="8">
        <f t="shared" si="12"/>
        <v>439527.15</v>
      </c>
      <c r="I16" s="8">
        <f t="shared" si="12"/>
        <v>45209.98</v>
      </c>
      <c r="J16" s="8">
        <f t="shared" si="12"/>
        <v>0</v>
      </c>
      <c r="K16" s="8">
        <f t="shared" si="2"/>
        <v>13683734.000000004</v>
      </c>
    </row>
    <row r="17" spans="1:11" ht="15" customHeight="1" x14ac:dyDescent="0.25">
      <c r="A17" s="2" t="s">
        <v>25</v>
      </c>
      <c r="B17" s="8">
        <f t="shared" ref="B17:J17" si="13">+B95+B173+B252+B330</f>
        <v>1516331.0899999999</v>
      </c>
      <c r="C17" s="8">
        <f t="shared" si="13"/>
        <v>490746.41</v>
      </c>
      <c r="D17" s="8">
        <f t="shared" si="13"/>
        <v>35141.79</v>
      </c>
      <c r="E17" s="8">
        <f t="shared" si="13"/>
        <v>51.760000000000005</v>
      </c>
      <c r="F17" s="8">
        <f t="shared" si="13"/>
        <v>12724.57</v>
      </c>
      <c r="G17" s="8">
        <f t="shared" si="13"/>
        <v>349114.97000000003</v>
      </c>
      <c r="H17" s="8">
        <f t="shared" si="13"/>
        <v>30590.730000000003</v>
      </c>
      <c r="I17" s="8">
        <f t="shared" si="13"/>
        <v>6132.73</v>
      </c>
      <c r="J17" s="8">
        <f t="shared" si="13"/>
        <v>12324</v>
      </c>
      <c r="K17" s="8">
        <f t="shared" si="2"/>
        <v>2453158.0499999998</v>
      </c>
    </row>
    <row r="18" spans="1:11" ht="15" customHeight="1" x14ac:dyDescent="0.25">
      <c r="A18" s="2" t="s">
        <v>26</v>
      </c>
      <c r="B18" s="8">
        <f t="shared" ref="B18:J18" si="14">+B96+B174+B253+B331</f>
        <v>2172677.3000000003</v>
      </c>
      <c r="C18" s="8">
        <f t="shared" si="14"/>
        <v>699327.72000000009</v>
      </c>
      <c r="D18" s="8">
        <f t="shared" si="14"/>
        <v>27448.019999999997</v>
      </c>
      <c r="E18" s="8">
        <f t="shared" si="14"/>
        <v>40.44</v>
      </c>
      <c r="F18" s="8">
        <f t="shared" si="14"/>
        <v>31931.559999999998</v>
      </c>
      <c r="G18" s="8">
        <f t="shared" si="14"/>
        <v>500229.93999999994</v>
      </c>
      <c r="H18" s="8">
        <f t="shared" si="14"/>
        <v>76765.67</v>
      </c>
      <c r="I18" s="8">
        <f t="shared" si="14"/>
        <v>4790.0700000000006</v>
      </c>
      <c r="J18" s="8">
        <f t="shared" si="14"/>
        <v>0</v>
      </c>
      <c r="K18" s="8">
        <f t="shared" si="2"/>
        <v>3513210.72</v>
      </c>
    </row>
    <row r="19" spans="1:11" ht="15" customHeight="1" x14ac:dyDescent="0.25">
      <c r="A19" s="2" t="s">
        <v>27</v>
      </c>
      <c r="B19" s="8">
        <f t="shared" ref="B19:J19" si="15">+B97+B175+B254+B332</f>
        <v>1536834.29</v>
      </c>
      <c r="C19" s="8">
        <f t="shared" si="15"/>
        <v>376655.68</v>
      </c>
      <c r="D19" s="8">
        <f t="shared" si="15"/>
        <v>60794.66</v>
      </c>
      <c r="E19" s="8">
        <f t="shared" si="15"/>
        <v>89.57</v>
      </c>
      <c r="F19" s="8">
        <f t="shared" si="15"/>
        <v>11807.170000000002</v>
      </c>
      <c r="G19" s="8">
        <f t="shared" si="15"/>
        <v>353835.57</v>
      </c>
      <c r="H19" s="8">
        <f t="shared" si="15"/>
        <v>28385.25</v>
      </c>
      <c r="I19" s="8">
        <f t="shared" si="15"/>
        <v>10609.51</v>
      </c>
      <c r="J19" s="8">
        <f t="shared" si="15"/>
        <v>0</v>
      </c>
      <c r="K19" s="8">
        <f t="shared" si="2"/>
        <v>2379011.6999999997</v>
      </c>
    </row>
    <row r="20" spans="1:11" ht="15" customHeight="1" x14ac:dyDescent="0.25">
      <c r="A20" s="2" t="s">
        <v>28</v>
      </c>
      <c r="B20" s="8">
        <f t="shared" ref="B20:J20" si="16">+B98+B176+B255+B333</f>
        <v>6426128.3600000003</v>
      </c>
      <c r="C20" s="8">
        <f t="shared" si="16"/>
        <v>814079.9</v>
      </c>
      <c r="D20" s="8">
        <f t="shared" si="16"/>
        <v>163414.63</v>
      </c>
      <c r="E20" s="8">
        <f t="shared" si="16"/>
        <v>240.75</v>
      </c>
      <c r="F20" s="8">
        <f t="shared" si="16"/>
        <v>187036.38</v>
      </c>
      <c r="G20" s="8">
        <f t="shared" si="16"/>
        <v>1479530.22</v>
      </c>
      <c r="H20" s="8">
        <f t="shared" si="16"/>
        <v>449648.36</v>
      </c>
      <c r="I20" s="8">
        <f t="shared" si="16"/>
        <v>28518.109999999997</v>
      </c>
      <c r="J20" s="8">
        <f t="shared" si="16"/>
        <v>0</v>
      </c>
      <c r="K20" s="8">
        <f t="shared" si="2"/>
        <v>9548596.709999999</v>
      </c>
    </row>
    <row r="21" spans="1:11" ht="15" customHeight="1" x14ac:dyDescent="0.25">
      <c r="A21" s="2" t="s">
        <v>29</v>
      </c>
      <c r="B21" s="8">
        <f t="shared" ref="B21:J21" si="17">+B99+B177+B256+B334</f>
        <v>2942785.73</v>
      </c>
      <c r="C21" s="8">
        <f t="shared" si="17"/>
        <v>840530.46</v>
      </c>
      <c r="D21" s="8">
        <f t="shared" si="17"/>
        <v>47579.71</v>
      </c>
      <c r="E21" s="8">
        <f t="shared" si="17"/>
        <v>70.099999999999994</v>
      </c>
      <c r="F21" s="8">
        <f t="shared" si="17"/>
        <v>49149.200000000004</v>
      </c>
      <c r="G21" s="8">
        <f t="shared" si="17"/>
        <v>677537.11</v>
      </c>
      <c r="H21" s="8">
        <f t="shared" si="17"/>
        <v>118158.08</v>
      </c>
      <c r="I21" s="8">
        <f t="shared" si="17"/>
        <v>8303.32</v>
      </c>
      <c r="J21" s="8">
        <f t="shared" si="17"/>
        <v>0</v>
      </c>
      <c r="K21" s="8">
        <f t="shared" si="2"/>
        <v>4684113.7100000009</v>
      </c>
    </row>
    <row r="22" spans="1:11" ht="15" customHeight="1" x14ac:dyDescent="0.25">
      <c r="A22" s="2" t="s">
        <v>30</v>
      </c>
      <c r="B22" s="8">
        <f t="shared" ref="B22:J22" si="18">+B100+B178+B257+B335</f>
        <v>21695100.43</v>
      </c>
      <c r="C22" s="8">
        <f t="shared" si="18"/>
        <v>2974253.35</v>
      </c>
      <c r="D22" s="8">
        <f t="shared" si="18"/>
        <v>569186.94999999995</v>
      </c>
      <c r="E22" s="8">
        <f t="shared" si="18"/>
        <v>838.56000000000006</v>
      </c>
      <c r="F22" s="8">
        <f t="shared" si="18"/>
        <v>596067.35</v>
      </c>
      <c r="G22" s="8">
        <f t="shared" si="18"/>
        <v>4995007.1399999997</v>
      </c>
      <c r="H22" s="8">
        <f t="shared" si="18"/>
        <v>1432987.1099999999</v>
      </c>
      <c r="I22" s="8">
        <f t="shared" si="18"/>
        <v>99330.989999999991</v>
      </c>
      <c r="J22" s="8">
        <f t="shared" si="18"/>
        <v>0</v>
      </c>
      <c r="K22" s="8">
        <f t="shared" si="2"/>
        <v>32362771.879999999</v>
      </c>
    </row>
    <row r="23" spans="1:11" ht="15" customHeight="1" x14ac:dyDescent="0.25">
      <c r="A23" s="2" t="s">
        <v>31</v>
      </c>
      <c r="B23" s="8">
        <f t="shared" ref="B23:J23" si="19">+B101+B179+B258+B336</f>
        <v>107572334.99000001</v>
      </c>
      <c r="C23" s="8">
        <f t="shared" si="19"/>
        <v>12460153.129999999</v>
      </c>
      <c r="D23" s="8">
        <f t="shared" si="19"/>
        <v>3091888.33</v>
      </c>
      <c r="E23" s="8">
        <f t="shared" si="19"/>
        <v>4555.1400000000003</v>
      </c>
      <c r="F23" s="8">
        <f t="shared" si="19"/>
        <v>3055021.42</v>
      </c>
      <c r="G23" s="8">
        <f t="shared" si="19"/>
        <v>24767093.41</v>
      </c>
      <c r="H23" s="8">
        <f t="shared" si="19"/>
        <v>7344482.5499999998</v>
      </c>
      <c r="I23" s="8">
        <f t="shared" si="19"/>
        <v>539577.26</v>
      </c>
      <c r="J23" s="8">
        <f t="shared" si="19"/>
        <v>6995837</v>
      </c>
      <c r="K23" s="8">
        <f t="shared" si="2"/>
        <v>165830943.23000002</v>
      </c>
    </row>
    <row r="24" spans="1:11" ht="15" customHeight="1" x14ac:dyDescent="0.25">
      <c r="A24" s="2" t="s">
        <v>32</v>
      </c>
      <c r="B24" s="8">
        <f t="shared" ref="B24:J24" si="20">+B102+B180+B259+B337</f>
        <v>13562136.93</v>
      </c>
      <c r="C24" s="8">
        <f t="shared" si="20"/>
        <v>2353804.9700000002</v>
      </c>
      <c r="D24" s="8">
        <f t="shared" si="20"/>
        <v>429032.74</v>
      </c>
      <c r="E24" s="8">
        <f t="shared" si="20"/>
        <v>632.08000000000004</v>
      </c>
      <c r="F24" s="8">
        <f t="shared" si="20"/>
        <v>274908.27</v>
      </c>
      <c r="G24" s="8">
        <f t="shared" si="20"/>
        <v>3122500.8800000004</v>
      </c>
      <c r="H24" s="8">
        <f t="shared" si="20"/>
        <v>660898.46</v>
      </c>
      <c r="I24" s="8">
        <f t="shared" si="20"/>
        <v>74872.149999999994</v>
      </c>
      <c r="J24" s="8">
        <f t="shared" si="20"/>
        <v>0</v>
      </c>
      <c r="K24" s="8">
        <f t="shared" si="2"/>
        <v>20478786.48</v>
      </c>
    </row>
    <row r="25" spans="1:11" ht="15" customHeight="1" x14ac:dyDescent="0.25">
      <c r="A25" s="2" t="s">
        <v>33</v>
      </c>
      <c r="B25" s="8">
        <f t="shared" ref="B25:J25" si="21">+B103+B181+B260+B338</f>
        <v>2284913.5300000003</v>
      </c>
      <c r="C25" s="8">
        <f t="shared" si="21"/>
        <v>792996.1</v>
      </c>
      <c r="D25" s="8">
        <f t="shared" si="21"/>
        <v>1960.5800000000002</v>
      </c>
      <c r="E25" s="8">
        <f t="shared" si="21"/>
        <v>2.8899999999999997</v>
      </c>
      <c r="F25" s="8">
        <f t="shared" si="21"/>
        <v>42735.4</v>
      </c>
      <c r="G25" s="8">
        <f t="shared" si="21"/>
        <v>526070.82000000007</v>
      </c>
      <c r="H25" s="8">
        <f t="shared" si="21"/>
        <v>102738.86</v>
      </c>
      <c r="I25" s="8">
        <f t="shared" si="21"/>
        <v>342.14</v>
      </c>
      <c r="J25" s="8">
        <f t="shared" si="21"/>
        <v>0</v>
      </c>
      <c r="K25" s="8">
        <f t="shared" si="2"/>
        <v>3751760.3200000003</v>
      </c>
    </row>
    <row r="26" spans="1:11" ht="15" customHeight="1" x14ac:dyDescent="0.25">
      <c r="A26" s="2" t="s">
        <v>34</v>
      </c>
      <c r="B26" s="8">
        <f t="shared" ref="B26:J26" si="22">+B104+B182+B261+B339</f>
        <v>1690711.1300000001</v>
      </c>
      <c r="C26" s="8">
        <f t="shared" si="22"/>
        <v>612328.96000000008</v>
      </c>
      <c r="D26" s="8">
        <f t="shared" si="22"/>
        <v>16971.419999999998</v>
      </c>
      <c r="E26" s="8">
        <f t="shared" si="22"/>
        <v>25</v>
      </c>
      <c r="F26" s="8">
        <f t="shared" si="22"/>
        <v>19772.890000000003</v>
      </c>
      <c r="G26" s="8">
        <f t="shared" si="22"/>
        <v>389263.65</v>
      </c>
      <c r="H26" s="8">
        <f t="shared" si="22"/>
        <v>47535.42</v>
      </c>
      <c r="I26" s="8">
        <f t="shared" si="22"/>
        <v>2961.74</v>
      </c>
      <c r="J26" s="8">
        <f t="shared" si="22"/>
        <v>0</v>
      </c>
      <c r="K26" s="8">
        <f t="shared" si="2"/>
        <v>2779570.2100000004</v>
      </c>
    </row>
    <row r="27" spans="1:11" ht="15" customHeight="1" x14ac:dyDescent="0.25">
      <c r="A27" s="2" t="s">
        <v>35</v>
      </c>
      <c r="B27" s="8">
        <f t="shared" ref="B27:J27" si="23">+B105+B183+B262+B340</f>
        <v>1401755.32</v>
      </c>
      <c r="C27" s="8">
        <f t="shared" si="23"/>
        <v>492642</v>
      </c>
      <c r="D27" s="8">
        <f t="shared" si="23"/>
        <v>31400.9</v>
      </c>
      <c r="E27" s="8">
        <f t="shared" si="23"/>
        <v>46.260000000000005</v>
      </c>
      <c r="F27" s="8">
        <f t="shared" si="23"/>
        <v>8034.3600000000006</v>
      </c>
      <c r="G27" s="8">
        <f t="shared" si="23"/>
        <v>322735.44999999995</v>
      </c>
      <c r="H27" s="8">
        <f t="shared" si="23"/>
        <v>19315.150000000001</v>
      </c>
      <c r="I27" s="8">
        <f t="shared" si="23"/>
        <v>5479.89</v>
      </c>
      <c r="J27" s="8">
        <f t="shared" si="23"/>
        <v>70059</v>
      </c>
      <c r="K27" s="8">
        <f t="shared" si="2"/>
        <v>2351468.33</v>
      </c>
    </row>
    <row r="28" spans="1:11" ht="15" customHeight="1" x14ac:dyDescent="0.25">
      <c r="A28" s="2" t="s">
        <v>36</v>
      </c>
      <c r="B28" s="8">
        <f t="shared" ref="B28:J28" si="24">+B106+B184+B263+B341</f>
        <v>2958873.77</v>
      </c>
      <c r="C28" s="8">
        <f t="shared" si="24"/>
        <v>927045.94</v>
      </c>
      <c r="D28" s="8">
        <f t="shared" si="24"/>
        <v>25538.9</v>
      </c>
      <c r="E28" s="8">
        <f t="shared" si="24"/>
        <v>37.630000000000003</v>
      </c>
      <c r="F28" s="8">
        <f t="shared" si="24"/>
        <v>53179.22</v>
      </c>
      <c r="G28" s="8">
        <f t="shared" si="24"/>
        <v>681241.16</v>
      </c>
      <c r="H28" s="8">
        <f t="shared" si="24"/>
        <v>127846.5</v>
      </c>
      <c r="I28" s="8">
        <f t="shared" si="24"/>
        <v>4456.9000000000005</v>
      </c>
      <c r="J28" s="8">
        <f t="shared" si="24"/>
        <v>0</v>
      </c>
      <c r="K28" s="8">
        <f t="shared" si="2"/>
        <v>4778220.0200000005</v>
      </c>
    </row>
    <row r="29" spans="1:11" ht="15" customHeight="1" x14ac:dyDescent="0.25">
      <c r="A29" s="2" t="s">
        <v>37</v>
      </c>
      <c r="B29" s="8">
        <f t="shared" ref="B29:J29" si="25">+B107+B185+B264+B342</f>
        <v>1389568.64</v>
      </c>
      <c r="C29" s="8">
        <f t="shared" si="25"/>
        <v>360285.93</v>
      </c>
      <c r="D29" s="8">
        <f t="shared" si="25"/>
        <v>57379.95</v>
      </c>
      <c r="E29" s="8">
        <f t="shared" si="25"/>
        <v>84.53</v>
      </c>
      <c r="F29" s="8">
        <f t="shared" si="25"/>
        <v>7074</v>
      </c>
      <c r="G29" s="8">
        <f t="shared" si="25"/>
        <v>319929.62</v>
      </c>
      <c r="H29" s="8">
        <f t="shared" si="25"/>
        <v>17006.379999999997</v>
      </c>
      <c r="I29" s="8">
        <f t="shared" si="25"/>
        <v>10013.59</v>
      </c>
      <c r="J29" s="8">
        <f t="shared" si="25"/>
        <v>0</v>
      </c>
      <c r="K29" s="8">
        <f t="shared" si="2"/>
        <v>2161342.6399999997</v>
      </c>
    </row>
    <row r="30" spans="1:11" ht="15" customHeight="1" x14ac:dyDescent="0.25">
      <c r="A30" s="2" t="s">
        <v>38</v>
      </c>
      <c r="B30" s="8">
        <f t="shared" ref="B30:J30" si="26">+B108+B186+B265+B343</f>
        <v>16540691.279999999</v>
      </c>
      <c r="C30" s="8">
        <f t="shared" si="26"/>
        <v>2614747.7599999998</v>
      </c>
      <c r="D30" s="8">
        <f t="shared" si="26"/>
        <v>411564.66000000003</v>
      </c>
      <c r="E30" s="8">
        <f t="shared" si="26"/>
        <v>606.34</v>
      </c>
      <c r="F30" s="8">
        <f t="shared" si="26"/>
        <v>428615.30999999994</v>
      </c>
      <c r="G30" s="8">
        <f t="shared" si="26"/>
        <v>3808273.2700000005</v>
      </c>
      <c r="H30" s="8">
        <f t="shared" si="26"/>
        <v>1030420.8200000001</v>
      </c>
      <c r="I30" s="8">
        <f t="shared" si="26"/>
        <v>71823.72</v>
      </c>
      <c r="J30" s="8">
        <f t="shared" si="26"/>
        <v>0</v>
      </c>
      <c r="K30" s="8">
        <f t="shared" si="2"/>
        <v>24906743.159999996</v>
      </c>
    </row>
    <row r="31" spans="1:11" ht="15" customHeight="1" x14ac:dyDescent="0.25">
      <c r="A31" s="2" t="s">
        <v>39</v>
      </c>
      <c r="B31" s="8">
        <f t="shared" ref="B31:J31" si="27">+B109+B187+B266+B344</f>
        <v>18536211.349999998</v>
      </c>
      <c r="C31" s="8">
        <f t="shared" si="27"/>
        <v>2441577.15</v>
      </c>
      <c r="D31" s="8">
        <f t="shared" si="27"/>
        <v>553860.07999999996</v>
      </c>
      <c r="E31" s="8">
        <f t="shared" si="27"/>
        <v>815.98</v>
      </c>
      <c r="F31" s="8">
        <f t="shared" si="27"/>
        <v>481280.12</v>
      </c>
      <c r="G31" s="8">
        <f t="shared" si="27"/>
        <v>4267715.0999999996</v>
      </c>
      <c r="H31" s="8">
        <f t="shared" si="27"/>
        <v>1157030.6800000002</v>
      </c>
      <c r="I31" s="8">
        <f t="shared" si="27"/>
        <v>96656.23000000001</v>
      </c>
      <c r="J31" s="8">
        <f t="shared" si="27"/>
        <v>0</v>
      </c>
      <c r="K31" s="8">
        <f t="shared" si="2"/>
        <v>27535146.689999994</v>
      </c>
    </row>
    <row r="32" spans="1:11" ht="15" customHeight="1" x14ac:dyDescent="0.25">
      <c r="A32" s="2" t="s">
        <v>40</v>
      </c>
      <c r="B32" s="8">
        <f t="shared" ref="B32:J32" si="28">+B110+B188+B267+B345</f>
        <v>3197982.7899999996</v>
      </c>
      <c r="C32" s="8">
        <f t="shared" si="28"/>
        <v>952523.81</v>
      </c>
      <c r="D32" s="8">
        <f t="shared" si="28"/>
        <v>20894.82</v>
      </c>
      <c r="E32" s="8">
        <f t="shared" si="28"/>
        <v>30.78</v>
      </c>
      <c r="F32" s="8">
        <f t="shared" si="28"/>
        <v>66889.990000000005</v>
      </c>
      <c r="G32" s="8">
        <f t="shared" si="28"/>
        <v>736292.83</v>
      </c>
      <c r="H32" s="8">
        <f t="shared" si="28"/>
        <v>160808.16</v>
      </c>
      <c r="I32" s="8">
        <f t="shared" si="28"/>
        <v>3646.43</v>
      </c>
      <c r="J32" s="8">
        <f t="shared" si="28"/>
        <v>0</v>
      </c>
      <c r="K32" s="8">
        <f t="shared" si="2"/>
        <v>5139069.6099999994</v>
      </c>
    </row>
    <row r="33" spans="1:11" ht="15" customHeight="1" x14ac:dyDescent="0.25">
      <c r="A33" s="2" t="s">
        <v>41</v>
      </c>
      <c r="B33" s="8">
        <f t="shared" ref="B33:J33" si="29">+B111+B189+B268+B346</f>
        <v>4588288.7</v>
      </c>
      <c r="C33" s="8">
        <f t="shared" si="29"/>
        <v>1061607.04</v>
      </c>
      <c r="D33" s="8">
        <f t="shared" si="29"/>
        <v>87574.010000000009</v>
      </c>
      <c r="E33" s="8">
        <f t="shared" si="29"/>
        <v>129.02000000000001</v>
      </c>
      <c r="F33" s="8">
        <f t="shared" si="29"/>
        <v>96703.700000000012</v>
      </c>
      <c r="G33" s="8">
        <f t="shared" si="29"/>
        <v>1056392.21</v>
      </c>
      <c r="H33" s="8">
        <f t="shared" si="29"/>
        <v>232482.37</v>
      </c>
      <c r="I33" s="8">
        <f t="shared" si="29"/>
        <v>15282.869999999999</v>
      </c>
      <c r="J33" s="8">
        <f t="shared" si="29"/>
        <v>4886</v>
      </c>
      <c r="K33" s="8">
        <f t="shared" si="2"/>
        <v>7143345.9199999999</v>
      </c>
    </row>
    <row r="34" spans="1:11" ht="15" customHeight="1" x14ac:dyDescent="0.25">
      <c r="A34" s="2" t="s">
        <v>42</v>
      </c>
      <c r="B34" s="8">
        <f t="shared" ref="B34:J34" si="30">+B112+B190+B269+B347</f>
        <v>1428609.0499999998</v>
      </c>
      <c r="C34" s="8">
        <f t="shared" si="30"/>
        <v>519011.82999999996</v>
      </c>
      <c r="D34" s="8">
        <f t="shared" si="30"/>
        <v>24590.07</v>
      </c>
      <c r="E34" s="8">
        <f t="shared" si="30"/>
        <v>36.229999999999997</v>
      </c>
      <c r="F34" s="8">
        <f t="shared" si="30"/>
        <v>10589.61</v>
      </c>
      <c r="G34" s="8">
        <f t="shared" si="30"/>
        <v>328918.16000000003</v>
      </c>
      <c r="H34" s="8">
        <f t="shared" si="30"/>
        <v>25458.16</v>
      </c>
      <c r="I34" s="8">
        <f t="shared" si="30"/>
        <v>4291.3099999999995</v>
      </c>
      <c r="J34" s="8">
        <f t="shared" si="30"/>
        <v>0</v>
      </c>
      <c r="K34" s="8">
        <f t="shared" si="2"/>
        <v>2341504.4200000004</v>
      </c>
    </row>
    <row r="35" spans="1:11" ht="15" customHeight="1" x14ac:dyDescent="0.25">
      <c r="A35" s="2" t="s">
        <v>43</v>
      </c>
      <c r="B35" s="8">
        <f t="shared" ref="B35:J35" si="31">+B113+B191+B270+B348</f>
        <v>42046651.510000005</v>
      </c>
      <c r="C35" s="8">
        <f t="shared" si="31"/>
        <v>5540451.8700000001</v>
      </c>
      <c r="D35" s="8">
        <f t="shared" si="31"/>
        <v>1211415.8900000001</v>
      </c>
      <c r="E35" s="8">
        <f t="shared" si="31"/>
        <v>1784.73</v>
      </c>
      <c r="F35" s="8">
        <f t="shared" si="31"/>
        <v>1117510.73</v>
      </c>
      <c r="G35" s="8">
        <f t="shared" si="31"/>
        <v>9680679.9499999993</v>
      </c>
      <c r="H35" s="8">
        <f t="shared" si="31"/>
        <v>2686572.96</v>
      </c>
      <c r="I35" s="8">
        <f t="shared" si="31"/>
        <v>211408.83000000002</v>
      </c>
      <c r="J35" s="8">
        <f t="shared" si="31"/>
        <v>0</v>
      </c>
      <c r="K35" s="8">
        <f t="shared" si="2"/>
        <v>62496476.469999991</v>
      </c>
    </row>
    <row r="36" spans="1:11" ht="15" customHeight="1" x14ac:dyDescent="0.25">
      <c r="A36" s="2" t="s">
        <v>44</v>
      </c>
      <c r="B36" s="8">
        <f t="shared" ref="B36:J36" si="32">+B114+B192+B271+B349</f>
        <v>170511163.68999997</v>
      </c>
      <c r="C36" s="8">
        <f t="shared" si="32"/>
        <v>17920749.690000001</v>
      </c>
      <c r="D36" s="8">
        <f t="shared" si="32"/>
        <v>4586786.24</v>
      </c>
      <c r="E36" s="8">
        <f t="shared" si="32"/>
        <v>6757.5</v>
      </c>
      <c r="F36" s="8">
        <f t="shared" si="32"/>
        <v>5229000.75</v>
      </c>
      <c r="G36" s="8">
        <f t="shared" si="32"/>
        <v>39257918.109999999</v>
      </c>
      <c r="H36" s="8">
        <f t="shared" si="32"/>
        <v>12570879.050000001</v>
      </c>
      <c r="I36" s="8">
        <f t="shared" si="32"/>
        <v>800457.60000000009</v>
      </c>
      <c r="J36" s="8">
        <f t="shared" si="32"/>
        <v>29333422</v>
      </c>
      <c r="K36" s="8">
        <f t="shared" si="2"/>
        <v>280217134.63</v>
      </c>
    </row>
    <row r="37" spans="1:11" ht="15" customHeight="1" x14ac:dyDescent="0.25">
      <c r="A37" s="2" t="s">
        <v>45</v>
      </c>
      <c r="B37" s="8">
        <f t="shared" ref="B37:J37" si="33">+B115+B193+B272+B350</f>
        <v>1535308.26</v>
      </c>
      <c r="C37" s="8">
        <f t="shared" si="33"/>
        <v>516701.72</v>
      </c>
      <c r="D37" s="8">
        <f t="shared" si="33"/>
        <v>37020.67</v>
      </c>
      <c r="E37" s="8">
        <f t="shared" si="33"/>
        <v>54.54</v>
      </c>
      <c r="F37" s="8">
        <f t="shared" si="33"/>
        <v>9834.94</v>
      </c>
      <c r="G37" s="8">
        <f t="shared" si="33"/>
        <v>353484.20999999996</v>
      </c>
      <c r="H37" s="8">
        <f t="shared" si="33"/>
        <v>23643.86</v>
      </c>
      <c r="I37" s="8">
        <f t="shared" si="33"/>
        <v>6460.6100000000006</v>
      </c>
      <c r="J37" s="8">
        <f t="shared" si="33"/>
        <v>0</v>
      </c>
      <c r="K37" s="8">
        <f t="shared" si="2"/>
        <v>2482508.8099999996</v>
      </c>
    </row>
    <row r="38" spans="1:11" ht="15" customHeight="1" x14ac:dyDescent="0.25">
      <c r="A38" s="2" t="s">
        <v>46</v>
      </c>
      <c r="B38" s="8">
        <f t="shared" ref="B38:J38" si="34">+B116+B194+B273+B351</f>
        <v>1415090.0999999999</v>
      </c>
      <c r="C38" s="8">
        <f t="shared" si="34"/>
        <v>424759.47000000003</v>
      </c>
      <c r="D38" s="8">
        <f t="shared" si="34"/>
        <v>45406.380000000005</v>
      </c>
      <c r="E38" s="8">
        <f t="shared" si="34"/>
        <v>66.900000000000006</v>
      </c>
      <c r="F38" s="8">
        <f t="shared" si="34"/>
        <v>8283</v>
      </c>
      <c r="G38" s="8">
        <f t="shared" si="34"/>
        <v>325805.58999999997</v>
      </c>
      <c r="H38" s="8">
        <f t="shared" si="34"/>
        <v>19912.900000000001</v>
      </c>
      <c r="I38" s="8">
        <f t="shared" si="34"/>
        <v>7924.0399999999991</v>
      </c>
      <c r="J38" s="8">
        <f t="shared" si="34"/>
        <v>0</v>
      </c>
      <c r="K38" s="8">
        <f t="shared" si="2"/>
        <v>2247248.3799999994</v>
      </c>
    </row>
    <row r="39" spans="1:11" ht="15" customHeight="1" x14ac:dyDescent="0.25">
      <c r="A39" s="2" t="s">
        <v>47</v>
      </c>
      <c r="B39" s="8">
        <f t="shared" ref="B39:J39" si="35">+B117+B195+B274+B352</f>
        <v>22418428.800000001</v>
      </c>
      <c r="C39" s="8">
        <f t="shared" si="35"/>
        <v>2859909.5199999996</v>
      </c>
      <c r="D39" s="8">
        <f t="shared" si="35"/>
        <v>563322.32000000007</v>
      </c>
      <c r="E39" s="8">
        <f t="shared" si="35"/>
        <v>829.92</v>
      </c>
      <c r="F39" s="8">
        <f t="shared" si="35"/>
        <v>654202.73</v>
      </c>
      <c r="G39" s="8">
        <f t="shared" si="35"/>
        <v>5161543.8099999996</v>
      </c>
      <c r="H39" s="8">
        <f t="shared" si="35"/>
        <v>1572748.5300000003</v>
      </c>
      <c r="I39" s="8">
        <f t="shared" si="35"/>
        <v>98307.54</v>
      </c>
      <c r="J39" s="8">
        <f t="shared" si="35"/>
        <v>0</v>
      </c>
      <c r="K39" s="8">
        <f t="shared" si="2"/>
        <v>33329293.170000002</v>
      </c>
    </row>
    <row r="40" spans="1:11" ht="15" customHeight="1" x14ac:dyDescent="0.25">
      <c r="A40" s="2" t="s">
        <v>48</v>
      </c>
      <c r="B40" s="8">
        <f t="shared" ref="B40:J40" si="36">+B118+B196+B275+B353</f>
        <v>1413484.2499999998</v>
      </c>
      <c r="C40" s="8">
        <f t="shared" si="36"/>
        <v>499176.36000000004</v>
      </c>
      <c r="D40" s="8">
        <f t="shared" si="36"/>
        <v>28280.06</v>
      </c>
      <c r="E40" s="8">
        <f t="shared" si="36"/>
        <v>41.67</v>
      </c>
      <c r="F40" s="8">
        <f t="shared" si="36"/>
        <v>9792.1699999999983</v>
      </c>
      <c r="G40" s="8">
        <f t="shared" si="36"/>
        <v>325435.87</v>
      </c>
      <c r="H40" s="8">
        <f t="shared" si="36"/>
        <v>23541.03</v>
      </c>
      <c r="I40" s="8">
        <f t="shared" si="36"/>
        <v>4935.25</v>
      </c>
      <c r="J40" s="8">
        <f t="shared" si="36"/>
        <v>2072</v>
      </c>
      <c r="K40" s="8">
        <f t="shared" si="2"/>
        <v>2306758.6599999997</v>
      </c>
    </row>
    <row r="41" spans="1:11" ht="15" customHeight="1" x14ac:dyDescent="0.25">
      <c r="A41" s="2" t="s">
        <v>49</v>
      </c>
      <c r="B41" s="8">
        <f t="shared" ref="B41:J41" si="37">+B119+B197+B276+B354</f>
        <v>3475088.8299999996</v>
      </c>
      <c r="C41" s="8">
        <f t="shared" si="37"/>
        <v>837001.84</v>
      </c>
      <c r="D41" s="8">
        <f t="shared" si="37"/>
        <v>38561.93</v>
      </c>
      <c r="E41" s="8">
        <f t="shared" si="37"/>
        <v>56.820000000000007</v>
      </c>
      <c r="F41" s="8">
        <f t="shared" si="37"/>
        <v>85642.46</v>
      </c>
      <c r="G41" s="8">
        <f t="shared" si="37"/>
        <v>800092.77</v>
      </c>
      <c r="H41" s="8">
        <f t="shared" si="37"/>
        <v>205890.4</v>
      </c>
      <c r="I41" s="8">
        <f t="shared" si="37"/>
        <v>6729.59</v>
      </c>
      <c r="J41" s="8">
        <f t="shared" si="37"/>
        <v>0</v>
      </c>
      <c r="K41" s="8">
        <f t="shared" si="2"/>
        <v>5449064.6400000006</v>
      </c>
    </row>
    <row r="42" spans="1:11" ht="15" customHeight="1" x14ac:dyDescent="0.25">
      <c r="A42" s="2" t="s">
        <v>50</v>
      </c>
      <c r="B42" s="8">
        <f t="shared" ref="B42:J42" si="38">+B120+B198+B277+B355</f>
        <v>8295925.0999999996</v>
      </c>
      <c r="C42" s="8">
        <f t="shared" si="38"/>
        <v>1545440.93</v>
      </c>
      <c r="D42" s="8">
        <f t="shared" si="38"/>
        <v>170490.41</v>
      </c>
      <c r="E42" s="8">
        <f t="shared" si="38"/>
        <v>251.18</v>
      </c>
      <c r="F42" s="8">
        <f t="shared" si="38"/>
        <v>209621.72000000003</v>
      </c>
      <c r="G42" s="8">
        <f t="shared" si="38"/>
        <v>1910025.9500000002</v>
      </c>
      <c r="H42" s="8">
        <f t="shared" si="38"/>
        <v>503945.1</v>
      </c>
      <c r="I42" s="8">
        <f t="shared" si="38"/>
        <v>29752.940000000002</v>
      </c>
      <c r="J42" s="8">
        <f t="shared" si="38"/>
        <v>0</v>
      </c>
      <c r="K42" s="8">
        <f t="shared" si="2"/>
        <v>12665453.329999998</v>
      </c>
    </row>
    <row r="43" spans="1:11" ht="15" customHeight="1" x14ac:dyDescent="0.25">
      <c r="A43" s="2" t="s">
        <v>51</v>
      </c>
      <c r="B43" s="8">
        <f t="shared" ref="B43:J43" si="39">+B121+B199+B278+B356</f>
        <v>1551991.48</v>
      </c>
      <c r="C43" s="8">
        <f t="shared" si="39"/>
        <v>558078.39999999991</v>
      </c>
      <c r="D43" s="8">
        <f t="shared" si="39"/>
        <v>24238.35</v>
      </c>
      <c r="E43" s="8">
        <f t="shared" si="39"/>
        <v>35.71</v>
      </c>
      <c r="F43" s="8">
        <f t="shared" si="39"/>
        <v>13582.09</v>
      </c>
      <c r="G43" s="8">
        <f t="shared" si="39"/>
        <v>357325.3</v>
      </c>
      <c r="H43" s="8">
        <f t="shared" si="39"/>
        <v>32652.27</v>
      </c>
      <c r="I43" s="8">
        <f t="shared" si="39"/>
        <v>4229.9399999999996</v>
      </c>
      <c r="J43" s="8">
        <f t="shared" si="39"/>
        <v>0</v>
      </c>
      <c r="K43" s="8">
        <f t="shared" si="2"/>
        <v>2542133.5399999996</v>
      </c>
    </row>
    <row r="44" spans="1:11" ht="15" customHeight="1" x14ac:dyDescent="0.25">
      <c r="A44" s="2" t="s">
        <v>52</v>
      </c>
      <c r="B44" s="8">
        <f t="shared" ref="B44:J44" si="40">+B122+B200+B279+B357</f>
        <v>2378517.9899999998</v>
      </c>
      <c r="C44" s="8">
        <f t="shared" si="40"/>
        <v>758479.57</v>
      </c>
      <c r="D44" s="8">
        <f t="shared" si="40"/>
        <v>29788.46</v>
      </c>
      <c r="E44" s="8">
        <f t="shared" si="40"/>
        <v>43.879999999999995</v>
      </c>
      <c r="F44" s="8">
        <f t="shared" si="40"/>
        <v>35901.5</v>
      </c>
      <c r="G44" s="8">
        <f t="shared" si="40"/>
        <v>547621.99</v>
      </c>
      <c r="H44" s="8">
        <f t="shared" si="40"/>
        <v>86309.68</v>
      </c>
      <c r="I44" s="8">
        <f t="shared" si="40"/>
        <v>5198.5</v>
      </c>
      <c r="J44" s="8">
        <f t="shared" si="40"/>
        <v>0</v>
      </c>
      <c r="K44" s="8">
        <f t="shared" si="2"/>
        <v>3841861.57</v>
      </c>
    </row>
    <row r="45" spans="1:11" ht="15" customHeight="1" x14ac:dyDescent="0.25">
      <c r="A45" s="2" t="s">
        <v>53</v>
      </c>
      <c r="B45" s="8">
        <f t="shared" ref="B45:J45" si="41">+B123+B201+B280+B358</f>
        <v>2438664.27</v>
      </c>
      <c r="C45" s="8">
        <f t="shared" si="41"/>
        <v>837243.26</v>
      </c>
      <c r="D45" s="8">
        <f t="shared" si="41"/>
        <v>3101.5</v>
      </c>
      <c r="E45" s="8">
        <f t="shared" si="41"/>
        <v>4.57</v>
      </c>
      <c r="F45" s="8">
        <f t="shared" si="41"/>
        <v>46045.329999999994</v>
      </c>
      <c r="G45" s="8">
        <f t="shared" si="41"/>
        <v>561469.86</v>
      </c>
      <c r="H45" s="8">
        <f t="shared" si="41"/>
        <v>110696.16999999998</v>
      </c>
      <c r="I45" s="8">
        <f t="shared" si="41"/>
        <v>541.25</v>
      </c>
      <c r="J45" s="8">
        <f t="shared" si="41"/>
        <v>7034</v>
      </c>
      <c r="K45" s="8">
        <f t="shared" si="2"/>
        <v>4004800.21</v>
      </c>
    </row>
    <row r="46" spans="1:11" ht="15" customHeight="1" x14ac:dyDescent="0.25">
      <c r="A46" s="2" t="s">
        <v>54</v>
      </c>
      <c r="B46" s="8">
        <f t="shared" ref="B46:J46" si="42">+B124+B202+B281+B359</f>
        <v>1916397.2800000003</v>
      </c>
      <c r="C46" s="8">
        <f t="shared" si="42"/>
        <v>544745.32999999996</v>
      </c>
      <c r="D46" s="8">
        <f t="shared" si="42"/>
        <v>53644.14</v>
      </c>
      <c r="E46" s="8">
        <f t="shared" si="42"/>
        <v>79.03</v>
      </c>
      <c r="F46" s="8">
        <f t="shared" si="42"/>
        <v>19172.580000000002</v>
      </c>
      <c r="G46" s="8">
        <f t="shared" si="42"/>
        <v>441224.87</v>
      </c>
      <c r="H46" s="8">
        <f t="shared" si="42"/>
        <v>46092.2</v>
      </c>
      <c r="I46" s="8">
        <f t="shared" si="42"/>
        <v>9361.65</v>
      </c>
      <c r="J46" s="8">
        <f t="shared" si="42"/>
        <v>0</v>
      </c>
      <c r="K46" s="8">
        <f t="shared" si="2"/>
        <v>3030717.0800000005</v>
      </c>
    </row>
    <row r="47" spans="1:11" ht="15" customHeight="1" x14ac:dyDescent="0.25">
      <c r="A47" s="2" t="s">
        <v>55</v>
      </c>
      <c r="B47" s="8">
        <f t="shared" ref="B47:J47" si="43">+B125+B203+B282+B360</f>
        <v>7596545.9899999993</v>
      </c>
      <c r="C47" s="8">
        <f t="shared" si="43"/>
        <v>1511998.92</v>
      </c>
      <c r="D47" s="8">
        <f t="shared" si="43"/>
        <v>256142.35</v>
      </c>
      <c r="E47" s="8">
        <f t="shared" si="43"/>
        <v>377.36</v>
      </c>
      <c r="F47" s="8">
        <f t="shared" si="43"/>
        <v>123173.26000000001</v>
      </c>
      <c r="G47" s="8">
        <f t="shared" si="43"/>
        <v>1749003.27</v>
      </c>
      <c r="H47" s="8">
        <f t="shared" si="43"/>
        <v>296117.02</v>
      </c>
      <c r="I47" s="8">
        <f t="shared" si="43"/>
        <v>44700.369999999995</v>
      </c>
      <c r="J47" s="8">
        <f t="shared" si="43"/>
        <v>0</v>
      </c>
      <c r="K47" s="8">
        <f t="shared" si="2"/>
        <v>11578058.539999997</v>
      </c>
    </row>
    <row r="48" spans="1:11" ht="15" customHeight="1" x14ac:dyDescent="0.25">
      <c r="A48" s="2" t="s">
        <v>56</v>
      </c>
      <c r="B48" s="8">
        <f t="shared" ref="B48:J48" si="44">+B126+B204+B283+B361</f>
        <v>45328070.220000006</v>
      </c>
      <c r="C48" s="8">
        <f t="shared" si="44"/>
        <v>6042576.5199999996</v>
      </c>
      <c r="D48" s="8">
        <f t="shared" si="44"/>
        <v>1290283.28</v>
      </c>
      <c r="E48" s="8">
        <f t="shared" si="44"/>
        <v>1900.9199999999998</v>
      </c>
      <c r="F48" s="8">
        <f t="shared" si="44"/>
        <v>1206008.3999999999</v>
      </c>
      <c r="G48" s="8">
        <f t="shared" si="44"/>
        <v>10436182.780000001</v>
      </c>
      <c r="H48" s="8">
        <f t="shared" si="44"/>
        <v>2899327.51</v>
      </c>
      <c r="I48" s="8">
        <f t="shared" si="44"/>
        <v>225172.27000000002</v>
      </c>
      <c r="J48" s="8">
        <f t="shared" si="44"/>
        <v>1388100</v>
      </c>
      <c r="K48" s="8">
        <f t="shared" si="2"/>
        <v>68817621.900000006</v>
      </c>
    </row>
    <row r="49" spans="1:11" ht="15" customHeight="1" x14ac:dyDescent="0.25">
      <c r="A49" s="2" t="s">
        <v>57</v>
      </c>
      <c r="B49" s="8">
        <f t="shared" ref="B49:J49" si="45">+B127+B205+B284+B362</f>
        <v>43573894.140000001</v>
      </c>
      <c r="C49" s="8">
        <f t="shared" si="45"/>
        <v>4517671.42</v>
      </c>
      <c r="D49" s="8">
        <f t="shared" si="45"/>
        <v>1125699.55</v>
      </c>
      <c r="E49" s="8">
        <f t="shared" si="45"/>
        <v>1658.44</v>
      </c>
      <c r="F49" s="8">
        <f t="shared" si="45"/>
        <v>1370099.3899999997</v>
      </c>
      <c r="G49" s="8">
        <f t="shared" si="45"/>
        <v>10032307.16</v>
      </c>
      <c r="H49" s="8">
        <f t="shared" si="45"/>
        <v>3293813.56</v>
      </c>
      <c r="I49" s="8">
        <f t="shared" si="45"/>
        <v>196450.13999999998</v>
      </c>
      <c r="J49" s="8">
        <f t="shared" si="45"/>
        <v>0</v>
      </c>
      <c r="K49" s="8">
        <f t="shared" si="2"/>
        <v>64111593.799999997</v>
      </c>
    </row>
    <row r="50" spans="1:11" ht="15" customHeight="1" x14ac:dyDescent="0.25">
      <c r="A50" s="2" t="s">
        <v>58</v>
      </c>
      <c r="B50" s="8">
        <f t="shared" ref="B50:J50" si="46">+B128+B206+B285+B363</f>
        <v>1360721.64</v>
      </c>
      <c r="C50" s="8">
        <f t="shared" si="46"/>
        <v>342481.32</v>
      </c>
      <c r="D50" s="8">
        <f t="shared" si="46"/>
        <v>63048.719999999994</v>
      </c>
      <c r="E50" s="8">
        <f t="shared" si="46"/>
        <v>92.890000000000015</v>
      </c>
      <c r="F50" s="8">
        <f t="shared" si="46"/>
        <v>4107.2</v>
      </c>
      <c r="G50" s="8">
        <f t="shared" si="46"/>
        <v>313287.99</v>
      </c>
      <c r="H50" s="8">
        <f t="shared" si="46"/>
        <v>9873.9700000000012</v>
      </c>
      <c r="I50" s="8">
        <f t="shared" si="46"/>
        <v>11002.87</v>
      </c>
      <c r="J50" s="8">
        <f t="shared" si="46"/>
        <v>0</v>
      </c>
      <c r="K50" s="8">
        <f t="shared" si="2"/>
        <v>2104616.5999999996</v>
      </c>
    </row>
    <row r="51" spans="1:11" ht="15" customHeight="1" x14ac:dyDescent="0.25">
      <c r="A51" s="2" t="s">
        <v>59</v>
      </c>
      <c r="B51" s="8">
        <f t="shared" ref="B51:J51" si="47">+B129+B207+B286+B364</f>
        <v>1926888.78</v>
      </c>
      <c r="C51" s="8">
        <f t="shared" si="47"/>
        <v>671508.1</v>
      </c>
      <c r="D51" s="8">
        <f t="shared" si="47"/>
        <v>21426.03</v>
      </c>
      <c r="E51" s="8">
        <f t="shared" si="47"/>
        <v>31.56</v>
      </c>
      <c r="F51" s="8">
        <f t="shared" si="47"/>
        <v>24274.53</v>
      </c>
      <c r="G51" s="8">
        <f t="shared" si="47"/>
        <v>443640.39</v>
      </c>
      <c r="H51" s="8">
        <f t="shared" si="47"/>
        <v>58357.67</v>
      </c>
      <c r="I51" s="8">
        <f t="shared" si="47"/>
        <v>3739.1499999999996</v>
      </c>
      <c r="J51" s="8">
        <f t="shared" si="47"/>
        <v>0</v>
      </c>
      <c r="K51" s="8">
        <f t="shared" si="2"/>
        <v>3149866.2099999995</v>
      </c>
    </row>
    <row r="52" spans="1:11" ht="15" customHeight="1" x14ac:dyDescent="0.25">
      <c r="A52" s="2" t="s">
        <v>60</v>
      </c>
      <c r="B52" s="8">
        <f t="shared" ref="B52:J52" si="48">+B130+B208+B287+B365</f>
        <v>1364442.06</v>
      </c>
      <c r="C52" s="8">
        <f t="shared" si="48"/>
        <v>362391.31999999995</v>
      </c>
      <c r="D52" s="8">
        <f t="shared" si="48"/>
        <v>60718.619999999995</v>
      </c>
      <c r="E52" s="8">
        <f t="shared" si="48"/>
        <v>89.460000000000008</v>
      </c>
      <c r="F52" s="8">
        <f t="shared" si="48"/>
        <v>3446.9900000000002</v>
      </c>
      <c r="G52" s="8">
        <f t="shared" si="48"/>
        <v>314144.56</v>
      </c>
      <c r="H52" s="8">
        <f t="shared" si="48"/>
        <v>8286.8000000000011</v>
      </c>
      <c r="I52" s="8">
        <f t="shared" si="48"/>
        <v>10596.24</v>
      </c>
      <c r="J52" s="8">
        <f t="shared" si="48"/>
        <v>0</v>
      </c>
      <c r="K52" s="8">
        <f t="shared" si="2"/>
        <v>2124116.0499999998</v>
      </c>
    </row>
    <row r="53" spans="1:11" ht="15" customHeight="1" x14ac:dyDescent="0.25">
      <c r="A53" s="2" t="s">
        <v>61</v>
      </c>
      <c r="B53" s="8">
        <f t="shared" ref="B53:J53" si="49">+B131+B209+B288+B366</f>
        <v>3404325.56</v>
      </c>
      <c r="C53" s="8">
        <f t="shared" si="49"/>
        <v>937923.84</v>
      </c>
      <c r="D53" s="8">
        <f t="shared" si="49"/>
        <v>23131.789999999997</v>
      </c>
      <c r="E53" s="8">
        <f t="shared" si="49"/>
        <v>34.090000000000003</v>
      </c>
      <c r="F53" s="8">
        <f t="shared" si="49"/>
        <v>79194.45</v>
      </c>
      <c r="G53" s="8">
        <f t="shared" si="49"/>
        <v>783800.49</v>
      </c>
      <c r="H53" s="8">
        <f t="shared" si="49"/>
        <v>190388.93</v>
      </c>
      <c r="I53" s="8">
        <f t="shared" si="49"/>
        <v>4036.83</v>
      </c>
      <c r="J53" s="8">
        <f t="shared" si="49"/>
        <v>241038</v>
      </c>
      <c r="K53" s="8">
        <f t="shared" si="2"/>
        <v>5663873.9800000004</v>
      </c>
    </row>
    <row r="54" spans="1:11" ht="15" customHeight="1" x14ac:dyDescent="0.25">
      <c r="A54" s="2" t="s">
        <v>62</v>
      </c>
      <c r="B54" s="8">
        <f t="shared" ref="B54:J54" si="50">+B132+B210+B289+B367</f>
        <v>9413172.5600000005</v>
      </c>
      <c r="C54" s="8">
        <f t="shared" si="50"/>
        <v>1632317.1300000001</v>
      </c>
      <c r="D54" s="8">
        <f t="shared" si="50"/>
        <v>166268.65</v>
      </c>
      <c r="E54" s="8">
        <f t="shared" si="50"/>
        <v>244.96</v>
      </c>
      <c r="F54" s="8">
        <f t="shared" si="50"/>
        <v>267156.76</v>
      </c>
      <c r="G54" s="8">
        <f t="shared" si="50"/>
        <v>2167257.25</v>
      </c>
      <c r="H54" s="8">
        <f t="shared" si="50"/>
        <v>642263.32999999996</v>
      </c>
      <c r="I54" s="8">
        <f t="shared" si="50"/>
        <v>29016.17</v>
      </c>
      <c r="J54" s="8">
        <f t="shared" si="50"/>
        <v>0</v>
      </c>
      <c r="K54" s="8">
        <f t="shared" si="2"/>
        <v>14317696.810000002</v>
      </c>
    </row>
    <row r="55" spans="1:11" ht="15" customHeight="1" x14ac:dyDescent="0.25">
      <c r="A55" s="2" t="s">
        <v>63</v>
      </c>
      <c r="B55" s="8">
        <f t="shared" ref="B55:J55" si="51">+B133+B211+B290+B368</f>
        <v>2193789.2000000002</v>
      </c>
      <c r="C55" s="8">
        <f t="shared" si="51"/>
        <v>697808.49</v>
      </c>
      <c r="D55" s="8">
        <f t="shared" si="51"/>
        <v>35611.97</v>
      </c>
      <c r="E55" s="8">
        <f t="shared" si="51"/>
        <v>52.46</v>
      </c>
      <c r="F55" s="8">
        <f t="shared" si="51"/>
        <v>28596.16</v>
      </c>
      <c r="G55" s="8">
        <f t="shared" si="51"/>
        <v>505090.68000000005</v>
      </c>
      <c r="H55" s="8">
        <f t="shared" si="51"/>
        <v>68747.13</v>
      </c>
      <c r="I55" s="8">
        <f t="shared" si="51"/>
        <v>6214.7800000000007</v>
      </c>
      <c r="J55" s="8">
        <f t="shared" si="51"/>
        <v>0</v>
      </c>
      <c r="K55" s="8">
        <f t="shared" si="2"/>
        <v>3535910.8700000006</v>
      </c>
    </row>
    <row r="56" spans="1:11" ht="15" customHeight="1" x14ac:dyDescent="0.25">
      <c r="A56" s="2" t="s">
        <v>64</v>
      </c>
      <c r="B56" s="8">
        <f t="shared" ref="B56:J56" si="52">+B134+B212+B291+B369</f>
        <v>1555930.56</v>
      </c>
      <c r="C56" s="8">
        <f t="shared" si="52"/>
        <v>550528.44999999995</v>
      </c>
      <c r="D56" s="8">
        <f t="shared" si="52"/>
        <v>25985.99</v>
      </c>
      <c r="E56" s="8">
        <f t="shared" si="52"/>
        <v>38.28</v>
      </c>
      <c r="F56" s="8">
        <f t="shared" si="52"/>
        <v>13642.15</v>
      </c>
      <c r="G56" s="8">
        <f t="shared" si="52"/>
        <v>358232.21</v>
      </c>
      <c r="H56" s="8">
        <f t="shared" si="52"/>
        <v>32796.67</v>
      </c>
      <c r="I56" s="8">
        <f t="shared" si="52"/>
        <v>4534.91</v>
      </c>
      <c r="J56" s="8">
        <f t="shared" si="52"/>
        <v>0</v>
      </c>
      <c r="K56" s="8">
        <f t="shared" si="2"/>
        <v>2541689.2199999997</v>
      </c>
    </row>
    <row r="57" spans="1:11" ht="15" customHeight="1" x14ac:dyDescent="0.25">
      <c r="A57" s="2" t="s">
        <v>65</v>
      </c>
      <c r="B57" s="8">
        <f t="shared" ref="B57:J57" si="53">+B135+B213+B292+B370</f>
        <v>2975808.56</v>
      </c>
      <c r="C57" s="8">
        <f t="shared" si="53"/>
        <v>852886.5</v>
      </c>
      <c r="D57" s="8">
        <f t="shared" si="53"/>
        <v>52941.48</v>
      </c>
      <c r="E57" s="8">
        <f t="shared" si="53"/>
        <v>77.990000000000009</v>
      </c>
      <c r="F57" s="8">
        <f t="shared" si="53"/>
        <v>46576.83</v>
      </c>
      <c r="G57" s="8">
        <f t="shared" si="53"/>
        <v>685140.18</v>
      </c>
      <c r="H57" s="8">
        <f t="shared" si="53"/>
        <v>111973.94</v>
      </c>
      <c r="I57" s="8">
        <f t="shared" si="53"/>
        <v>9239.0300000000007</v>
      </c>
      <c r="J57" s="8">
        <f t="shared" si="53"/>
        <v>0</v>
      </c>
      <c r="K57" s="8">
        <f t="shared" si="2"/>
        <v>4734644.5100000007</v>
      </c>
    </row>
    <row r="58" spans="1:11" ht="15" customHeight="1" x14ac:dyDescent="0.25">
      <c r="A58" s="2" t="s">
        <v>66</v>
      </c>
      <c r="B58" s="8">
        <f t="shared" ref="B58:J58" si="54">+B136+B214+B293+B371</f>
        <v>3391480.07</v>
      </c>
      <c r="C58" s="8">
        <f t="shared" si="54"/>
        <v>981611.75</v>
      </c>
      <c r="D58" s="8">
        <f t="shared" si="54"/>
        <v>55388.959999999992</v>
      </c>
      <c r="E58" s="8">
        <f t="shared" si="54"/>
        <v>81.599999999999994</v>
      </c>
      <c r="F58" s="8">
        <f t="shared" si="54"/>
        <v>54876.94999999999</v>
      </c>
      <c r="G58" s="8">
        <f t="shared" si="54"/>
        <v>780842.97</v>
      </c>
      <c r="H58" s="8">
        <f t="shared" si="54"/>
        <v>131927.97</v>
      </c>
      <c r="I58" s="8">
        <f t="shared" si="54"/>
        <v>9666.1299999999992</v>
      </c>
      <c r="J58" s="8">
        <f t="shared" si="54"/>
        <v>0</v>
      </c>
      <c r="K58" s="8">
        <f t="shared" si="2"/>
        <v>5405876.3999999994</v>
      </c>
    </row>
    <row r="59" spans="1:11" ht="15" customHeight="1" x14ac:dyDescent="0.25">
      <c r="A59" s="2" t="s">
        <v>67</v>
      </c>
      <c r="B59" s="8">
        <f t="shared" ref="B59:J59" si="55">+B137+B215+B294+B372</f>
        <v>1341868.71</v>
      </c>
      <c r="C59" s="8">
        <f t="shared" si="55"/>
        <v>341208.99000000005</v>
      </c>
      <c r="D59" s="8">
        <f t="shared" si="55"/>
        <v>62339.31</v>
      </c>
      <c r="E59" s="8">
        <f t="shared" si="55"/>
        <v>91.84</v>
      </c>
      <c r="F59" s="8">
        <f t="shared" si="55"/>
        <v>3566.9400000000005</v>
      </c>
      <c r="G59" s="8">
        <f t="shared" si="55"/>
        <v>308947.34000000003</v>
      </c>
      <c r="H59" s="8">
        <f t="shared" si="55"/>
        <v>8575.17</v>
      </c>
      <c r="I59" s="8">
        <f t="shared" si="55"/>
        <v>10879.07</v>
      </c>
      <c r="J59" s="8">
        <f t="shared" si="55"/>
        <v>0</v>
      </c>
      <c r="K59" s="8">
        <f t="shared" si="2"/>
        <v>2077477.37</v>
      </c>
    </row>
    <row r="60" spans="1:11" ht="15" customHeight="1" x14ac:dyDescent="0.25">
      <c r="A60" s="2" t="s">
        <v>68</v>
      </c>
      <c r="B60" s="8">
        <f t="shared" ref="B60:J60" si="56">+B138+B216+B295+B373</f>
        <v>3944215.9</v>
      </c>
      <c r="C60" s="8">
        <f t="shared" si="56"/>
        <v>475681.75</v>
      </c>
      <c r="D60" s="8">
        <f t="shared" si="56"/>
        <v>100434.04999999999</v>
      </c>
      <c r="E60" s="8">
        <f t="shared" si="56"/>
        <v>147.97</v>
      </c>
      <c r="F60" s="8">
        <f t="shared" si="56"/>
        <v>117402.55</v>
      </c>
      <c r="G60" s="8">
        <f t="shared" si="56"/>
        <v>908103.04</v>
      </c>
      <c r="H60" s="8">
        <f t="shared" si="56"/>
        <v>282243.84999999998</v>
      </c>
      <c r="I60" s="8">
        <f t="shared" si="56"/>
        <v>17527.12</v>
      </c>
      <c r="J60" s="8">
        <f t="shared" si="56"/>
        <v>0</v>
      </c>
      <c r="K60" s="8">
        <f t="shared" si="2"/>
        <v>5845756.2299999995</v>
      </c>
    </row>
    <row r="61" spans="1:11" ht="15" customHeight="1" x14ac:dyDescent="0.25">
      <c r="A61" s="2" t="s">
        <v>69</v>
      </c>
      <c r="B61" s="8">
        <f t="shared" ref="B61:J61" si="57">+B139+B217+B296+B374</f>
        <v>1338383.24</v>
      </c>
      <c r="C61" s="8">
        <f t="shared" si="57"/>
        <v>354351.92000000004</v>
      </c>
      <c r="D61" s="8">
        <f t="shared" si="57"/>
        <v>61481.549999999996</v>
      </c>
      <c r="E61" s="8">
        <f t="shared" si="57"/>
        <v>90.58</v>
      </c>
      <c r="F61" s="8">
        <f t="shared" si="57"/>
        <v>2392.34</v>
      </c>
      <c r="G61" s="8">
        <f t="shared" si="57"/>
        <v>308144.88</v>
      </c>
      <c r="H61" s="8">
        <f t="shared" si="57"/>
        <v>5751.36</v>
      </c>
      <c r="I61" s="8">
        <f t="shared" si="57"/>
        <v>10729.37</v>
      </c>
      <c r="J61" s="8">
        <f t="shared" si="57"/>
        <v>136</v>
      </c>
      <c r="K61" s="8">
        <f t="shared" si="2"/>
        <v>2081461.2400000005</v>
      </c>
    </row>
    <row r="62" spans="1:11" ht="15" customHeight="1" x14ac:dyDescent="0.25">
      <c r="A62" s="2" t="s">
        <v>70</v>
      </c>
      <c r="B62" s="8">
        <f t="shared" ref="B62:J62" si="58">+B140+B218+B297+B375</f>
        <v>42568539.910000004</v>
      </c>
      <c r="C62" s="8">
        <f t="shared" si="58"/>
        <v>4747492.1300000008</v>
      </c>
      <c r="D62" s="8">
        <f t="shared" si="58"/>
        <v>1199462.23</v>
      </c>
      <c r="E62" s="8">
        <f t="shared" si="58"/>
        <v>1767.1100000000001</v>
      </c>
      <c r="F62" s="8">
        <f t="shared" si="58"/>
        <v>1243359.1800000002</v>
      </c>
      <c r="G62" s="8">
        <f t="shared" si="58"/>
        <v>9800837.7699999996</v>
      </c>
      <c r="H62" s="8">
        <f t="shared" si="58"/>
        <v>2989121.36</v>
      </c>
      <c r="I62" s="8">
        <f t="shared" si="58"/>
        <v>209322.75000000003</v>
      </c>
      <c r="J62" s="8">
        <f t="shared" si="58"/>
        <v>9508328</v>
      </c>
      <c r="K62" s="8">
        <f t="shared" si="2"/>
        <v>72268230.439999998</v>
      </c>
    </row>
    <row r="63" spans="1:11" ht="15" customHeight="1" x14ac:dyDescent="0.25">
      <c r="A63" s="2" t="s">
        <v>71</v>
      </c>
      <c r="B63" s="8">
        <f t="shared" ref="B63:J63" si="59">+B141+B219+B298+B376</f>
        <v>1802924.85</v>
      </c>
      <c r="C63" s="8">
        <f t="shared" si="59"/>
        <v>426890.69</v>
      </c>
      <c r="D63" s="8">
        <f t="shared" si="59"/>
        <v>14853.669999999998</v>
      </c>
      <c r="E63" s="8">
        <f t="shared" si="59"/>
        <v>21.89</v>
      </c>
      <c r="F63" s="8">
        <f t="shared" si="59"/>
        <v>48240.359999999993</v>
      </c>
      <c r="G63" s="8">
        <f t="shared" si="59"/>
        <v>415099.38</v>
      </c>
      <c r="H63" s="8">
        <f t="shared" si="59"/>
        <v>115973.15000000001</v>
      </c>
      <c r="I63" s="8">
        <f t="shared" si="59"/>
        <v>2592.16</v>
      </c>
      <c r="J63" s="8">
        <f t="shared" si="59"/>
        <v>0</v>
      </c>
      <c r="K63" s="8">
        <f t="shared" si="2"/>
        <v>2826596.15</v>
      </c>
    </row>
    <row r="64" spans="1:11" ht="15" customHeight="1" x14ac:dyDescent="0.25">
      <c r="A64" s="2" t="s">
        <v>72</v>
      </c>
      <c r="B64" s="8">
        <f t="shared" ref="B64:J64" si="60">+B142+B220+B299+B377</f>
        <v>1612577.23</v>
      </c>
      <c r="C64" s="8">
        <f t="shared" si="60"/>
        <v>566660.75</v>
      </c>
      <c r="D64" s="8">
        <f t="shared" si="60"/>
        <v>26886.38</v>
      </c>
      <c r="E64" s="8">
        <f t="shared" si="60"/>
        <v>39.61</v>
      </c>
      <c r="F64" s="8">
        <f t="shared" si="60"/>
        <v>14602.509999999998</v>
      </c>
      <c r="G64" s="8">
        <f t="shared" si="60"/>
        <v>371274.39</v>
      </c>
      <c r="H64" s="8">
        <f t="shared" si="60"/>
        <v>35105.440000000002</v>
      </c>
      <c r="I64" s="8">
        <f t="shared" si="60"/>
        <v>4692.04</v>
      </c>
      <c r="J64" s="8">
        <f t="shared" si="60"/>
        <v>0</v>
      </c>
      <c r="K64" s="8">
        <f t="shared" si="2"/>
        <v>2631838.3499999996</v>
      </c>
    </row>
    <row r="65" spans="1:11" ht="15" customHeight="1" x14ac:dyDescent="0.25">
      <c r="A65" s="2" t="s">
        <v>73</v>
      </c>
      <c r="B65" s="8">
        <f t="shared" ref="B65:J65" si="61">+B143+B221+B300+B378</f>
        <v>4911354.7100000009</v>
      </c>
      <c r="C65" s="8">
        <f t="shared" si="61"/>
        <v>1039466.5500000002</v>
      </c>
      <c r="D65" s="8">
        <f t="shared" si="61"/>
        <v>90919.43</v>
      </c>
      <c r="E65" s="8">
        <f t="shared" si="61"/>
        <v>133.96</v>
      </c>
      <c r="F65" s="8">
        <f t="shared" si="61"/>
        <v>115979.13</v>
      </c>
      <c r="G65" s="8">
        <f t="shared" si="61"/>
        <v>1130773.81</v>
      </c>
      <c r="H65" s="8">
        <f t="shared" si="61"/>
        <v>278821.82</v>
      </c>
      <c r="I65" s="8">
        <f t="shared" si="61"/>
        <v>15866.699999999997</v>
      </c>
      <c r="J65" s="8">
        <f t="shared" si="61"/>
        <v>143639</v>
      </c>
      <c r="K65" s="8">
        <f t="shared" si="2"/>
        <v>7726955.1100000003</v>
      </c>
    </row>
    <row r="66" spans="1:11" ht="15" customHeight="1" x14ac:dyDescent="0.25">
      <c r="A66" s="2" t="s">
        <v>74</v>
      </c>
      <c r="B66" s="8">
        <f t="shared" ref="B66:J66" si="62">+B144+B222+B301+B379</f>
        <v>1455508.7799999998</v>
      </c>
      <c r="C66" s="8">
        <f t="shared" si="62"/>
        <v>478619.10000000003</v>
      </c>
      <c r="D66" s="8">
        <f t="shared" si="62"/>
        <v>29261.379999999997</v>
      </c>
      <c r="E66" s="8">
        <f t="shared" si="62"/>
        <v>43.11</v>
      </c>
      <c r="F66" s="8">
        <f t="shared" si="62"/>
        <v>13959.410000000002</v>
      </c>
      <c r="G66" s="8">
        <f t="shared" si="62"/>
        <v>335111.44999999995</v>
      </c>
      <c r="H66" s="8">
        <f t="shared" si="62"/>
        <v>33559.42</v>
      </c>
      <c r="I66" s="8">
        <f t="shared" si="62"/>
        <v>5106.51</v>
      </c>
      <c r="J66" s="8">
        <f t="shared" si="62"/>
        <v>0</v>
      </c>
      <c r="K66" s="8">
        <f t="shared" si="2"/>
        <v>2351169.1599999992</v>
      </c>
    </row>
    <row r="67" spans="1:11" ht="15" customHeight="1" x14ac:dyDescent="0.25">
      <c r="A67" s="2" t="s">
        <v>75</v>
      </c>
      <c r="B67" s="8">
        <f t="shared" ref="B67:J67" si="63">+B145+B223+B302+B380</f>
        <v>1645733.5899999999</v>
      </c>
      <c r="C67" s="8">
        <f t="shared" si="63"/>
        <v>564842.23999999987</v>
      </c>
      <c r="D67" s="8">
        <f t="shared" si="63"/>
        <v>22357.409999999996</v>
      </c>
      <c r="E67" s="8">
        <f t="shared" si="63"/>
        <v>32.94</v>
      </c>
      <c r="F67" s="8">
        <f t="shared" si="63"/>
        <v>19352.8</v>
      </c>
      <c r="G67" s="8">
        <f t="shared" si="63"/>
        <v>378908.18000000005</v>
      </c>
      <c r="H67" s="8">
        <f t="shared" si="63"/>
        <v>46525.450000000004</v>
      </c>
      <c r="I67" s="8">
        <f t="shared" si="63"/>
        <v>3901.6799999999994</v>
      </c>
      <c r="J67" s="8">
        <f t="shared" si="63"/>
        <v>0</v>
      </c>
      <c r="K67" s="8">
        <f t="shared" si="2"/>
        <v>2681654.29</v>
      </c>
    </row>
    <row r="68" spans="1:11" ht="15" customHeight="1" x14ac:dyDescent="0.25">
      <c r="A68" s="2" t="s">
        <v>76</v>
      </c>
      <c r="B68" s="8">
        <f t="shared" ref="B68:J68" si="64">+B146+B224+B303+B381</f>
        <v>1625466.84</v>
      </c>
      <c r="C68" s="8">
        <f t="shared" si="64"/>
        <v>593717.46</v>
      </c>
      <c r="D68" s="8">
        <f t="shared" si="64"/>
        <v>23754.84</v>
      </c>
      <c r="E68" s="8">
        <f t="shared" si="64"/>
        <v>34.989999999999995</v>
      </c>
      <c r="F68" s="8">
        <f t="shared" si="64"/>
        <v>14139.449999999997</v>
      </c>
      <c r="G68" s="8">
        <f t="shared" si="64"/>
        <v>374242.04000000004</v>
      </c>
      <c r="H68" s="8">
        <f t="shared" si="64"/>
        <v>33992.199999999997</v>
      </c>
      <c r="I68" s="8">
        <f t="shared" si="64"/>
        <v>4145.55</v>
      </c>
      <c r="J68" s="8">
        <f t="shared" si="64"/>
        <v>0</v>
      </c>
      <c r="K68" s="8">
        <f t="shared" si="2"/>
        <v>2669493.37</v>
      </c>
    </row>
    <row r="69" spans="1:11" ht="15" customHeight="1" x14ac:dyDescent="0.25">
      <c r="A69" s="2" t="s">
        <v>77</v>
      </c>
      <c r="B69" s="8">
        <f t="shared" ref="B69:J69" si="65">+B147+B225+B304+B382</f>
        <v>1439286.01</v>
      </c>
      <c r="C69" s="8">
        <f t="shared" si="65"/>
        <v>513276.36</v>
      </c>
      <c r="D69" s="8">
        <f t="shared" si="65"/>
        <v>27654.01</v>
      </c>
      <c r="E69" s="8">
        <f t="shared" si="65"/>
        <v>40.74</v>
      </c>
      <c r="F69" s="8">
        <f t="shared" si="65"/>
        <v>10075.02</v>
      </c>
      <c r="G69" s="8">
        <f t="shared" si="65"/>
        <v>331376.38999999996</v>
      </c>
      <c r="H69" s="8">
        <f t="shared" si="65"/>
        <v>24221.059999999998</v>
      </c>
      <c r="I69" s="8">
        <f t="shared" si="65"/>
        <v>4826.01</v>
      </c>
      <c r="J69" s="8">
        <f t="shared" si="65"/>
        <v>0</v>
      </c>
      <c r="K69" s="8">
        <f t="shared" si="2"/>
        <v>2350755.6</v>
      </c>
    </row>
    <row r="70" spans="1:11" ht="15" customHeight="1" x14ac:dyDescent="0.25">
      <c r="A70" s="2" t="s">
        <v>78</v>
      </c>
      <c r="B70" s="8">
        <f t="shared" ref="B70:J70" si="66">+B148+B226+B305+B383</f>
        <v>1703357.3399999999</v>
      </c>
      <c r="C70" s="8">
        <f t="shared" si="66"/>
        <v>690348.68</v>
      </c>
      <c r="D70" s="8">
        <f t="shared" si="66"/>
        <v>14533.52</v>
      </c>
      <c r="E70" s="8">
        <f t="shared" si="66"/>
        <v>21.41</v>
      </c>
      <c r="F70" s="8">
        <f t="shared" si="66"/>
        <v>13196.189999999999</v>
      </c>
      <c r="G70" s="8">
        <f t="shared" si="66"/>
        <v>392175.25999999995</v>
      </c>
      <c r="H70" s="8">
        <f t="shared" si="66"/>
        <v>31724.559999999998</v>
      </c>
      <c r="I70" s="8">
        <f t="shared" si="66"/>
        <v>2536.29</v>
      </c>
      <c r="J70" s="8">
        <f t="shared" si="66"/>
        <v>0</v>
      </c>
      <c r="K70" s="8">
        <f t="shared" ref="K70:K76" si="67">SUM(B70:J70)</f>
        <v>2847893.25</v>
      </c>
    </row>
    <row r="71" spans="1:11" ht="15" customHeight="1" x14ac:dyDescent="0.25">
      <c r="A71" s="2" t="s">
        <v>79</v>
      </c>
      <c r="B71" s="8">
        <f t="shared" ref="B71:J71" si="68">+B149+B227+B306+B384</f>
        <v>1580106.0299999998</v>
      </c>
      <c r="C71" s="8">
        <f t="shared" si="68"/>
        <v>553882.90999999992</v>
      </c>
      <c r="D71" s="8">
        <f t="shared" si="68"/>
        <v>25317.13</v>
      </c>
      <c r="E71" s="8">
        <f t="shared" si="68"/>
        <v>37.299999999999997</v>
      </c>
      <c r="F71" s="8">
        <f t="shared" si="68"/>
        <v>15056.840000000002</v>
      </c>
      <c r="G71" s="8">
        <f t="shared" si="68"/>
        <v>363798.31</v>
      </c>
      <c r="H71" s="8">
        <f t="shared" si="68"/>
        <v>36197.68</v>
      </c>
      <c r="I71" s="8">
        <f t="shared" si="68"/>
        <v>4418.2</v>
      </c>
      <c r="J71" s="8">
        <f t="shared" si="68"/>
        <v>0</v>
      </c>
      <c r="K71" s="8">
        <f t="shared" si="67"/>
        <v>2578814.3999999994</v>
      </c>
    </row>
    <row r="72" spans="1:11" ht="15" customHeight="1" x14ac:dyDescent="0.25">
      <c r="A72" s="2" t="s">
        <v>80</v>
      </c>
      <c r="B72" s="8">
        <f t="shared" ref="B72:J72" si="69">+B150+B228+B307+B385</f>
        <v>1603321.76</v>
      </c>
      <c r="C72" s="8">
        <f t="shared" si="69"/>
        <v>573824.19000000006</v>
      </c>
      <c r="D72" s="8">
        <f t="shared" si="69"/>
        <v>23171.410000000003</v>
      </c>
      <c r="E72" s="8">
        <f t="shared" si="69"/>
        <v>34.14</v>
      </c>
      <c r="F72" s="8">
        <f t="shared" si="69"/>
        <v>15417.070000000002</v>
      </c>
      <c r="G72" s="8">
        <f t="shared" si="69"/>
        <v>369143.42</v>
      </c>
      <c r="H72" s="8">
        <f t="shared" si="69"/>
        <v>37063.699999999997</v>
      </c>
      <c r="I72" s="8">
        <f t="shared" si="69"/>
        <v>4043.7400000000002</v>
      </c>
      <c r="J72" s="8">
        <f t="shared" si="69"/>
        <v>0</v>
      </c>
      <c r="K72" s="8">
        <f t="shared" si="67"/>
        <v>2626019.4300000006</v>
      </c>
    </row>
    <row r="73" spans="1:11" ht="15" customHeight="1" x14ac:dyDescent="0.25">
      <c r="A73" s="2" t="s">
        <v>81</v>
      </c>
      <c r="B73" s="8">
        <f t="shared" ref="B73:J73" si="70">+B151+B229+B308+B386</f>
        <v>3850012.44</v>
      </c>
      <c r="C73" s="8">
        <f t="shared" si="70"/>
        <v>1076850.6299999999</v>
      </c>
      <c r="D73" s="8">
        <f t="shared" si="70"/>
        <v>36072.97</v>
      </c>
      <c r="E73" s="8">
        <f t="shared" si="70"/>
        <v>53.139999999999993</v>
      </c>
      <c r="F73" s="8">
        <f t="shared" si="70"/>
        <v>82015.459999999992</v>
      </c>
      <c r="G73" s="8">
        <f t="shared" si="70"/>
        <v>886413.94</v>
      </c>
      <c r="H73" s="8">
        <f t="shared" si="70"/>
        <v>197170.82</v>
      </c>
      <c r="I73" s="8">
        <f t="shared" si="70"/>
        <v>6295.2300000000014</v>
      </c>
      <c r="J73" s="8">
        <f t="shared" si="70"/>
        <v>0</v>
      </c>
      <c r="K73" s="8">
        <f t="shared" si="67"/>
        <v>6134884.6300000008</v>
      </c>
    </row>
    <row r="74" spans="1:11" ht="15" customHeight="1" x14ac:dyDescent="0.25">
      <c r="A74" s="2" t="s">
        <v>82</v>
      </c>
      <c r="B74" s="8">
        <f t="shared" ref="B74:J74" si="71">+B152+B230+B309+B387</f>
        <v>1583743.73</v>
      </c>
      <c r="C74" s="8">
        <f t="shared" si="71"/>
        <v>573949.64</v>
      </c>
      <c r="D74" s="8">
        <f t="shared" si="71"/>
        <v>18404.71</v>
      </c>
      <c r="E74" s="8">
        <f t="shared" si="71"/>
        <v>27.119999999999997</v>
      </c>
      <c r="F74" s="8">
        <f t="shared" si="71"/>
        <v>17029.079999999994</v>
      </c>
      <c r="G74" s="8">
        <f t="shared" si="71"/>
        <v>364635.83999999997</v>
      </c>
      <c r="H74" s="8">
        <f t="shared" si="71"/>
        <v>40939.07</v>
      </c>
      <c r="I74" s="8">
        <f t="shared" si="71"/>
        <v>3211.87</v>
      </c>
      <c r="J74" s="8">
        <f t="shared" si="71"/>
        <v>0</v>
      </c>
      <c r="K74" s="8">
        <f t="shared" si="67"/>
        <v>2601941.06</v>
      </c>
    </row>
    <row r="75" spans="1:11" ht="15" customHeight="1" x14ac:dyDescent="0.25">
      <c r="A75" s="2" t="s">
        <v>83</v>
      </c>
      <c r="B75" s="8">
        <f t="shared" ref="B75:J75" si="72">+B153+B231+B310+B388</f>
        <v>1563384.69</v>
      </c>
      <c r="C75" s="8">
        <f t="shared" si="72"/>
        <v>526404</v>
      </c>
      <c r="D75" s="8">
        <f t="shared" si="72"/>
        <v>31402.77</v>
      </c>
      <c r="E75" s="8">
        <f t="shared" si="72"/>
        <v>46.260000000000005</v>
      </c>
      <c r="F75" s="8">
        <f t="shared" si="72"/>
        <v>13633.409999999998</v>
      </c>
      <c r="G75" s="8">
        <f t="shared" si="72"/>
        <v>359948.44</v>
      </c>
      <c r="H75" s="8">
        <f t="shared" si="72"/>
        <v>32775.660000000003</v>
      </c>
      <c r="I75" s="8">
        <f t="shared" si="72"/>
        <v>5480.21</v>
      </c>
      <c r="J75" s="8">
        <f t="shared" si="72"/>
        <v>0</v>
      </c>
      <c r="K75" s="8">
        <f t="shared" si="67"/>
        <v>2533075.44</v>
      </c>
    </row>
    <row r="76" spans="1:11" ht="15" customHeight="1" thickBot="1" x14ac:dyDescent="0.3">
      <c r="A76" s="3" t="s">
        <v>84</v>
      </c>
      <c r="B76" s="8">
        <f t="shared" ref="B76:J76" si="73">+B154+B232+B311+B389</f>
        <v>2604376.2399999998</v>
      </c>
      <c r="C76" s="8">
        <f t="shared" si="73"/>
        <v>730338.84</v>
      </c>
      <c r="D76" s="8">
        <f t="shared" si="73"/>
        <v>29976.46</v>
      </c>
      <c r="E76" s="8">
        <f t="shared" si="73"/>
        <v>44.16</v>
      </c>
      <c r="F76" s="8">
        <f t="shared" si="73"/>
        <v>52038.81</v>
      </c>
      <c r="G76" s="8">
        <f t="shared" si="73"/>
        <v>599622.9800000001</v>
      </c>
      <c r="H76" s="8">
        <f t="shared" si="73"/>
        <v>125104.94</v>
      </c>
      <c r="I76" s="8">
        <f t="shared" si="73"/>
        <v>5231.3</v>
      </c>
      <c r="J76" s="8">
        <f t="shared" si="73"/>
        <v>0</v>
      </c>
      <c r="K76" s="8">
        <f t="shared" si="67"/>
        <v>4146733.7299999995</v>
      </c>
    </row>
    <row r="77" spans="1:11" ht="15" customHeight="1" thickBot="1" x14ac:dyDescent="0.3">
      <c r="A77" s="4" t="s">
        <v>85</v>
      </c>
      <c r="B77" s="9">
        <f t="shared" ref="B77:K77" si="74">SUM(B5:B76)</f>
        <v>725573883.20000005</v>
      </c>
      <c r="C77" s="9">
        <f t="shared" si="74"/>
        <v>109087970.99999994</v>
      </c>
      <c r="D77" s="9">
        <f t="shared" si="74"/>
        <v>18777635.800000004</v>
      </c>
      <c r="E77" s="9">
        <f t="shared" si="74"/>
        <v>27664.259999999995</v>
      </c>
      <c r="F77" s="9">
        <f t="shared" si="74"/>
        <v>19009480.589999996</v>
      </c>
      <c r="G77" s="9">
        <f t="shared" si="74"/>
        <v>167053695.99999994</v>
      </c>
      <c r="H77" s="9">
        <f t="shared" si="74"/>
        <v>45700104.620000012</v>
      </c>
      <c r="I77" s="9">
        <f t="shared" si="74"/>
        <v>3276957.0000000005</v>
      </c>
      <c r="J77" s="9">
        <f t="shared" si="74"/>
        <v>48968169</v>
      </c>
      <c r="K77" s="10">
        <f t="shared" si="74"/>
        <v>1137475561.4699998</v>
      </c>
    </row>
    <row r="78" spans="1:11" x14ac:dyDescent="0.25">
      <c r="A78" s="5" t="s">
        <v>86</v>
      </c>
    </row>
    <row r="80" spans="1:11" ht="15.75" x14ac:dyDescent="0.25">
      <c r="A80" s="11" t="s">
        <v>87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 ht="18" x14ac:dyDescent="0.25">
      <c r="A81" s="12">
        <v>2018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 ht="89.25" x14ac:dyDescent="0.25">
      <c r="A82" s="1" t="s">
        <v>2</v>
      </c>
      <c r="B82" s="1" t="s">
        <v>3</v>
      </c>
      <c r="C82" s="1" t="s">
        <v>4</v>
      </c>
      <c r="D82" s="1" t="s">
        <v>88</v>
      </c>
      <c r="E82" s="1" t="s">
        <v>6</v>
      </c>
      <c r="F82" s="1" t="s">
        <v>7</v>
      </c>
      <c r="G82" s="1" t="s">
        <v>8</v>
      </c>
      <c r="H82" s="1" t="s">
        <v>9</v>
      </c>
      <c r="I82" s="1" t="s">
        <v>89</v>
      </c>
      <c r="J82" s="1" t="s">
        <v>11</v>
      </c>
      <c r="K82" s="1" t="s">
        <v>12</v>
      </c>
    </row>
    <row r="83" spans="1:11" ht="15" customHeight="1" x14ac:dyDescent="0.25">
      <c r="A83" s="2" t="s">
        <v>13</v>
      </c>
      <c r="B83" s="8">
        <v>480483.85</v>
      </c>
      <c r="C83" s="8">
        <v>172966.31</v>
      </c>
      <c r="D83" s="8">
        <v>4736.54</v>
      </c>
      <c r="E83" s="8">
        <v>5.21</v>
      </c>
      <c r="F83" s="8">
        <v>7877.61</v>
      </c>
      <c r="G83" s="8">
        <v>117568.43</v>
      </c>
      <c r="H83" s="8">
        <v>16603.36</v>
      </c>
      <c r="I83" s="8">
        <v>758.07</v>
      </c>
      <c r="J83" s="8">
        <v>0</v>
      </c>
      <c r="K83" s="8">
        <f>SUM(B83:J83)</f>
        <v>800999.37999999989</v>
      </c>
    </row>
    <row r="84" spans="1:11" ht="15" customHeight="1" x14ac:dyDescent="0.25">
      <c r="A84" s="2" t="s">
        <v>14</v>
      </c>
      <c r="B84" s="8">
        <v>4713718.54</v>
      </c>
      <c r="C84" s="8">
        <v>489375.55</v>
      </c>
      <c r="D84" s="8">
        <v>143178.21</v>
      </c>
      <c r="E84" s="8">
        <v>157.51</v>
      </c>
      <c r="F84" s="8">
        <v>201640.79</v>
      </c>
      <c r="G84" s="8">
        <v>1153388.33</v>
      </c>
      <c r="H84" s="8">
        <v>424991.16</v>
      </c>
      <c r="I84" s="8">
        <v>22915.39</v>
      </c>
      <c r="J84" s="8">
        <v>0</v>
      </c>
      <c r="K84" s="8">
        <f t="shared" ref="K84:K147" si="75">SUM(B84:J84)</f>
        <v>7149365.4799999995</v>
      </c>
    </row>
    <row r="85" spans="1:11" ht="15" customHeight="1" x14ac:dyDescent="0.25">
      <c r="A85" s="2" t="s">
        <v>15</v>
      </c>
      <c r="B85" s="8">
        <v>3120098.96</v>
      </c>
      <c r="C85" s="8">
        <v>520633.54000000004</v>
      </c>
      <c r="D85" s="8">
        <v>128710.08</v>
      </c>
      <c r="E85" s="8">
        <v>141.6</v>
      </c>
      <c r="F85" s="8">
        <v>81875.070000000007</v>
      </c>
      <c r="G85" s="8">
        <v>763449.43</v>
      </c>
      <c r="H85" s="8">
        <v>172565.2</v>
      </c>
      <c r="I85" s="8">
        <v>20599.8</v>
      </c>
      <c r="J85" s="8">
        <v>0</v>
      </c>
      <c r="K85" s="8">
        <f t="shared" si="75"/>
        <v>4808073.68</v>
      </c>
    </row>
    <row r="86" spans="1:11" ht="15" customHeight="1" x14ac:dyDescent="0.25">
      <c r="A86" s="2" t="s">
        <v>16</v>
      </c>
      <c r="B86" s="8">
        <v>848322.27</v>
      </c>
      <c r="C86" s="8">
        <v>229889.28999999998</v>
      </c>
      <c r="D86" s="8">
        <v>11353.79</v>
      </c>
      <c r="E86" s="8">
        <v>12.49</v>
      </c>
      <c r="F86" s="8">
        <v>23610.02</v>
      </c>
      <c r="G86" s="8">
        <v>207573.9</v>
      </c>
      <c r="H86" s="8">
        <v>49762</v>
      </c>
      <c r="I86" s="8">
        <v>1817.15</v>
      </c>
      <c r="J86" s="8">
        <v>0</v>
      </c>
      <c r="K86" s="8">
        <f t="shared" si="75"/>
        <v>1372340.91</v>
      </c>
    </row>
    <row r="87" spans="1:11" ht="15" customHeight="1" x14ac:dyDescent="0.25">
      <c r="A87" s="2" t="s">
        <v>17</v>
      </c>
      <c r="B87" s="8">
        <v>439034.39</v>
      </c>
      <c r="C87" s="8">
        <v>137052.28</v>
      </c>
      <c r="D87" s="8">
        <v>13191.99</v>
      </c>
      <c r="E87" s="8">
        <v>14.51</v>
      </c>
      <c r="F87" s="8">
        <v>4830.72</v>
      </c>
      <c r="G87" s="8">
        <v>107426.25</v>
      </c>
      <c r="H87" s="8">
        <v>10181.530000000001</v>
      </c>
      <c r="I87" s="8">
        <v>2111.35</v>
      </c>
      <c r="J87" s="8">
        <v>0</v>
      </c>
      <c r="K87" s="8">
        <f t="shared" si="75"/>
        <v>713843.02</v>
      </c>
    </row>
    <row r="88" spans="1:11" ht="15" customHeight="1" x14ac:dyDescent="0.25">
      <c r="A88" s="2" t="s">
        <v>18</v>
      </c>
      <c r="B88" s="8">
        <v>615404.43000000005</v>
      </c>
      <c r="C88" s="8">
        <v>233023.43</v>
      </c>
      <c r="D88" s="8">
        <v>1739.9</v>
      </c>
      <c r="E88" s="8">
        <v>1.91</v>
      </c>
      <c r="F88" s="8">
        <v>11054.69</v>
      </c>
      <c r="G88" s="8">
        <v>150581.81</v>
      </c>
      <c r="H88" s="8">
        <v>23299.58</v>
      </c>
      <c r="I88" s="8">
        <v>278.47000000000003</v>
      </c>
      <c r="J88" s="8">
        <v>0</v>
      </c>
      <c r="K88" s="8">
        <f t="shared" si="75"/>
        <v>1035384.2200000001</v>
      </c>
    </row>
    <row r="89" spans="1:11" ht="15" customHeight="1" x14ac:dyDescent="0.25">
      <c r="A89" s="2" t="s">
        <v>19</v>
      </c>
      <c r="B89" s="8">
        <v>391724.05</v>
      </c>
      <c r="C89" s="8">
        <v>115177.11</v>
      </c>
      <c r="D89" s="8">
        <v>16628.82</v>
      </c>
      <c r="E89" s="8">
        <v>18.29</v>
      </c>
      <c r="F89" s="8">
        <v>2337.27</v>
      </c>
      <c r="G89" s="8">
        <v>95850</v>
      </c>
      <c r="H89" s="8">
        <v>4926.1899999999996</v>
      </c>
      <c r="I89" s="8">
        <v>2661.41</v>
      </c>
      <c r="J89" s="8">
        <v>0</v>
      </c>
      <c r="K89" s="8">
        <f t="shared" si="75"/>
        <v>629323.1399999999</v>
      </c>
    </row>
    <row r="90" spans="1:11" ht="15" customHeight="1" x14ac:dyDescent="0.25">
      <c r="A90" s="2" t="s">
        <v>20</v>
      </c>
      <c r="B90" s="8">
        <v>410594.6</v>
      </c>
      <c r="C90" s="8">
        <v>140295.72</v>
      </c>
      <c r="D90" s="8">
        <v>9592.68</v>
      </c>
      <c r="E90" s="8">
        <v>10.55</v>
      </c>
      <c r="F90" s="8">
        <v>4388.04</v>
      </c>
      <c r="G90" s="8">
        <v>100467.39</v>
      </c>
      <c r="H90" s="8">
        <v>9248.52</v>
      </c>
      <c r="I90" s="8">
        <v>1535.29</v>
      </c>
      <c r="J90" s="8">
        <v>0</v>
      </c>
      <c r="K90" s="8">
        <f t="shared" si="75"/>
        <v>676132.79000000015</v>
      </c>
    </row>
    <row r="91" spans="1:11" ht="15" customHeight="1" x14ac:dyDescent="0.25">
      <c r="A91" s="2" t="s">
        <v>21</v>
      </c>
      <c r="B91" s="8">
        <v>415633.1</v>
      </c>
      <c r="C91" s="8">
        <v>120680.03</v>
      </c>
      <c r="D91" s="8">
        <v>17080.2</v>
      </c>
      <c r="E91" s="8">
        <v>18.79</v>
      </c>
      <c r="F91" s="8">
        <v>3069.7</v>
      </c>
      <c r="G91" s="8">
        <v>101700.25</v>
      </c>
      <c r="H91" s="8">
        <v>6469.89</v>
      </c>
      <c r="I91" s="8">
        <v>2733.65</v>
      </c>
      <c r="J91" s="8">
        <v>0</v>
      </c>
      <c r="K91" s="8">
        <f t="shared" si="75"/>
        <v>667385.61</v>
      </c>
    </row>
    <row r="92" spans="1:11" ht="15" customHeight="1" x14ac:dyDescent="0.25">
      <c r="A92" s="2" t="s">
        <v>22</v>
      </c>
      <c r="B92" s="8">
        <v>430193.74</v>
      </c>
      <c r="C92" s="8">
        <v>154616.71</v>
      </c>
      <c r="D92" s="8">
        <v>8433.9699999999993</v>
      </c>
      <c r="E92" s="8">
        <v>9.2799999999999994</v>
      </c>
      <c r="F92" s="8">
        <v>4446.6400000000003</v>
      </c>
      <c r="G92" s="8">
        <v>105263.06</v>
      </c>
      <c r="H92" s="8">
        <v>9372.0300000000007</v>
      </c>
      <c r="I92" s="8">
        <v>1349.84</v>
      </c>
      <c r="J92" s="8">
        <v>0</v>
      </c>
      <c r="K92" s="8">
        <f t="shared" si="75"/>
        <v>713685.2699999999</v>
      </c>
    </row>
    <row r="93" spans="1:11" ht="15" customHeight="1" x14ac:dyDescent="0.25">
      <c r="A93" s="2" t="s">
        <v>23</v>
      </c>
      <c r="B93" s="8">
        <v>430084.82</v>
      </c>
      <c r="C93" s="8">
        <v>131207.99</v>
      </c>
      <c r="D93" s="8">
        <v>13447.55</v>
      </c>
      <c r="E93" s="8">
        <v>14.79</v>
      </c>
      <c r="F93" s="8">
        <v>4869.76</v>
      </c>
      <c r="G93" s="8">
        <v>105236.41</v>
      </c>
      <c r="H93" s="8">
        <v>10263.82</v>
      </c>
      <c r="I93" s="8">
        <v>2152.25</v>
      </c>
      <c r="J93" s="8">
        <v>0</v>
      </c>
      <c r="K93" s="8">
        <f t="shared" si="75"/>
        <v>697277.39000000013</v>
      </c>
    </row>
    <row r="94" spans="1:11" ht="15" customHeight="1" x14ac:dyDescent="0.25">
      <c r="A94" s="2" t="s">
        <v>24</v>
      </c>
      <c r="B94" s="8">
        <v>2543929.2200000002</v>
      </c>
      <c r="C94" s="8">
        <v>467133.88</v>
      </c>
      <c r="D94" s="8">
        <v>90356.74</v>
      </c>
      <c r="E94" s="8">
        <v>99.4</v>
      </c>
      <c r="F94" s="8">
        <v>69407.64</v>
      </c>
      <c r="G94" s="8">
        <v>622467.85</v>
      </c>
      <c r="H94" s="8">
        <v>146288.03</v>
      </c>
      <c r="I94" s="8">
        <v>14461.42</v>
      </c>
      <c r="J94" s="8">
        <v>0</v>
      </c>
      <c r="K94" s="8">
        <f t="shared" si="75"/>
        <v>3954144.18</v>
      </c>
    </row>
    <row r="95" spans="1:11" ht="15" customHeight="1" x14ac:dyDescent="0.25">
      <c r="A95" s="2" t="s">
        <v>25</v>
      </c>
      <c r="B95" s="8">
        <v>428789.76000000001</v>
      </c>
      <c r="C95" s="8">
        <v>135696.91</v>
      </c>
      <c r="D95" s="8">
        <v>12256.88</v>
      </c>
      <c r="E95" s="8">
        <v>13.48</v>
      </c>
      <c r="F95" s="8">
        <v>4830.72</v>
      </c>
      <c r="G95" s="8">
        <v>104919.52</v>
      </c>
      <c r="H95" s="8">
        <v>10181.530000000001</v>
      </c>
      <c r="I95" s="8">
        <v>1961.69</v>
      </c>
      <c r="J95" s="8">
        <v>12324</v>
      </c>
      <c r="K95" s="8">
        <f t="shared" si="75"/>
        <v>710974.49</v>
      </c>
    </row>
    <row r="96" spans="1:11" ht="15" customHeight="1" x14ac:dyDescent="0.25">
      <c r="A96" s="2" t="s">
        <v>26</v>
      </c>
      <c r="B96" s="8">
        <v>614392.05000000005</v>
      </c>
      <c r="C96" s="8">
        <v>193371.99</v>
      </c>
      <c r="D96" s="8">
        <v>9573.42</v>
      </c>
      <c r="E96" s="8">
        <v>10.53</v>
      </c>
      <c r="F96" s="8">
        <v>12122.4</v>
      </c>
      <c r="G96" s="8">
        <v>150334.1</v>
      </c>
      <c r="H96" s="8">
        <v>25549.95</v>
      </c>
      <c r="I96" s="8">
        <v>1532.21</v>
      </c>
      <c r="J96" s="8">
        <v>0</v>
      </c>
      <c r="K96" s="8">
        <f t="shared" si="75"/>
        <v>1006886.65</v>
      </c>
    </row>
    <row r="97" spans="1:11" ht="15" customHeight="1" x14ac:dyDescent="0.25">
      <c r="A97" s="2" t="s">
        <v>27</v>
      </c>
      <c r="B97" s="8">
        <v>434587.67</v>
      </c>
      <c r="C97" s="8">
        <v>104149.53</v>
      </c>
      <c r="D97" s="8">
        <v>21204.18</v>
      </c>
      <c r="E97" s="8">
        <v>23.33</v>
      </c>
      <c r="F97" s="8">
        <v>4482.4399999999996</v>
      </c>
      <c r="G97" s="8">
        <v>106338.2</v>
      </c>
      <c r="H97" s="8">
        <v>9447.48</v>
      </c>
      <c r="I97" s="8">
        <v>3393.69</v>
      </c>
      <c r="J97" s="8">
        <v>0</v>
      </c>
      <c r="K97" s="8">
        <f t="shared" si="75"/>
        <v>683626.51999999979</v>
      </c>
    </row>
    <row r="98" spans="1:11" ht="15" customHeight="1" x14ac:dyDescent="0.25">
      <c r="A98" s="2" t="s">
        <v>28</v>
      </c>
      <c r="B98" s="8">
        <v>1817187.57</v>
      </c>
      <c r="C98" s="8">
        <v>225102.26</v>
      </c>
      <c r="D98" s="8">
        <v>56996.34</v>
      </c>
      <c r="E98" s="8">
        <v>62.7</v>
      </c>
      <c r="F98" s="8">
        <v>71005.929999999993</v>
      </c>
      <c r="G98" s="8">
        <v>444643.2</v>
      </c>
      <c r="H98" s="8">
        <v>149656.68</v>
      </c>
      <c r="I98" s="8">
        <v>9122.15</v>
      </c>
      <c r="J98" s="8">
        <v>0</v>
      </c>
      <c r="K98" s="8">
        <f t="shared" si="75"/>
        <v>2773776.8300000005</v>
      </c>
    </row>
    <row r="99" spans="1:11" ht="15" customHeight="1" x14ac:dyDescent="0.25">
      <c r="A99" s="2" t="s">
        <v>29</v>
      </c>
      <c r="B99" s="8">
        <v>832164.15</v>
      </c>
      <c r="C99" s="8">
        <v>232416.13</v>
      </c>
      <c r="D99" s="8">
        <v>16595.02</v>
      </c>
      <c r="E99" s="8">
        <v>18.260000000000002</v>
      </c>
      <c r="F99" s="8">
        <v>18658.86</v>
      </c>
      <c r="G99" s="8">
        <v>203620.22</v>
      </c>
      <c r="H99" s="8">
        <v>39326.61</v>
      </c>
      <c r="I99" s="8">
        <v>2656</v>
      </c>
      <c r="J99" s="8">
        <v>0</v>
      </c>
      <c r="K99" s="8">
        <f t="shared" si="75"/>
        <v>1345455.2500000002</v>
      </c>
    </row>
    <row r="100" spans="1:11" ht="15" customHeight="1" x14ac:dyDescent="0.25">
      <c r="A100" s="2" t="s">
        <v>30</v>
      </c>
      <c r="B100" s="8">
        <v>6134964.0999999996</v>
      </c>
      <c r="C100" s="8">
        <v>822414.53</v>
      </c>
      <c r="D100" s="8">
        <v>198523.08</v>
      </c>
      <c r="E100" s="8">
        <v>218.4</v>
      </c>
      <c r="F100" s="8">
        <v>226289.22</v>
      </c>
      <c r="G100" s="8">
        <v>1501149.45</v>
      </c>
      <c r="H100" s="8">
        <v>476941.79</v>
      </c>
      <c r="I100" s="8">
        <v>31773.23</v>
      </c>
      <c r="J100" s="8">
        <v>0</v>
      </c>
      <c r="K100" s="8">
        <f t="shared" si="75"/>
        <v>9392273.7999999989</v>
      </c>
    </row>
    <row r="101" spans="1:11" ht="15" customHeight="1" x14ac:dyDescent="0.25">
      <c r="A101" s="2" t="s">
        <v>31</v>
      </c>
      <c r="B101" s="8">
        <v>30419421.91</v>
      </c>
      <c r="C101" s="8">
        <v>3445372.6100000003</v>
      </c>
      <c r="D101" s="8">
        <v>1078399.97</v>
      </c>
      <c r="E101" s="8">
        <v>1186.3699999999999</v>
      </c>
      <c r="F101" s="8">
        <v>1159799.17</v>
      </c>
      <c r="G101" s="8">
        <v>7443254.3399999999</v>
      </c>
      <c r="H101" s="8">
        <v>2444467.66</v>
      </c>
      <c r="I101" s="8">
        <v>172595.82</v>
      </c>
      <c r="J101" s="8">
        <v>674325</v>
      </c>
      <c r="K101" s="8">
        <f t="shared" si="75"/>
        <v>46838822.850000001</v>
      </c>
    </row>
    <row r="102" spans="1:11" ht="15" customHeight="1" x14ac:dyDescent="0.25">
      <c r="A102" s="2" t="s">
        <v>32</v>
      </c>
      <c r="B102" s="8">
        <v>3835115.84</v>
      </c>
      <c r="C102" s="8">
        <v>650853.57000000007</v>
      </c>
      <c r="D102" s="8">
        <v>149639.59</v>
      </c>
      <c r="E102" s="8">
        <v>164.62</v>
      </c>
      <c r="F102" s="8">
        <v>104365.35</v>
      </c>
      <c r="G102" s="8">
        <v>938405.16</v>
      </c>
      <c r="H102" s="8">
        <v>219967.15</v>
      </c>
      <c r="I102" s="8">
        <v>23949.53</v>
      </c>
      <c r="J102" s="8">
        <v>0</v>
      </c>
      <c r="K102" s="8">
        <f t="shared" si="75"/>
        <v>5922460.8100000005</v>
      </c>
    </row>
    <row r="103" spans="1:11" ht="15" customHeight="1" x14ac:dyDescent="0.25">
      <c r="A103" s="2" t="s">
        <v>33</v>
      </c>
      <c r="B103" s="8">
        <v>646130.32999999996</v>
      </c>
      <c r="C103" s="8">
        <v>219272.35</v>
      </c>
      <c r="D103" s="8">
        <v>683.82</v>
      </c>
      <c r="E103" s="8">
        <v>0.75</v>
      </c>
      <c r="F103" s="8">
        <v>16223.94</v>
      </c>
      <c r="G103" s="8">
        <v>158100.06</v>
      </c>
      <c r="H103" s="8">
        <v>34194.620000000003</v>
      </c>
      <c r="I103" s="8">
        <v>109.44</v>
      </c>
      <c r="J103" s="8">
        <v>0</v>
      </c>
      <c r="K103" s="8">
        <f t="shared" si="75"/>
        <v>1074715.3099999998</v>
      </c>
    </row>
    <row r="104" spans="1:11" ht="15" customHeight="1" x14ac:dyDescent="0.25">
      <c r="A104" s="2" t="s">
        <v>34</v>
      </c>
      <c r="B104" s="8">
        <v>478101.13</v>
      </c>
      <c r="C104" s="8">
        <v>169315.84999999998</v>
      </c>
      <c r="D104" s="8">
        <v>5919.35</v>
      </c>
      <c r="E104" s="8">
        <v>6.51</v>
      </c>
      <c r="F104" s="8">
        <v>7506.52</v>
      </c>
      <c r="G104" s="8">
        <v>116985.4</v>
      </c>
      <c r="H104" s="8">
        <v>15821.24</v>
      </c>
      <c r="I104" s="8">
        <v>947.38</v>
      </c>
      <c r="J104" s="8">
        <v>0</v>
      </c>
      <c r="K104" s="8">
        <f t="shared" si="75"/>
        <v>794603.38</v>
      </c>
    </row>
    <row r="105" spans="1:11" ht="15" customHeight="1" x14ac:dyDescent="0.25">
      <c r="A105" s="2" t="s">
        <v>35</v>
      </c>
      <c r="B105" s="8">
        <v>396389.9</v>
      </c>
      <c r="C105" s="8">
        <v>136221.06</v>
      </c>
      <c r="D105" s="8">
        <v>10952.12</v>
      </c>
      <c r="E105" s="8">
        <v>12.05</v>
      </c>
      <c r="F105" s="8">
        <v>3050.14</v>
      </c>
      <c r="G105" s="8">
        <v>96991.679999999993</v>
      </c>
      <c r="H105" s="8">
        <v>6428.67</v>
      </c>
      <c r="I105" s="8">
        <v>1752.87</v>
      </c>
      <c r="J105" s="8">
        <v>70059</v>
      </c>
      <c r="K105" s="8">
        <f t="shared" si="75"/>
        <v>721857.49</v>
      </c>
    </row>
    <row r="106" spans="1:11" ht="15" customHeight="1" x14ac:dyDescent="0.25">
      <c r="A106" s="2" t="s">
        <v>36</v>
      </c>
      <c r="B106" s="8">
        <v>836713.55</v>
      </c>
      <c r="C106" s="8">
        <v>256338.63999999998</v>
      </c>
      <c r="D106" s="8">
        <v>8907.5499999999993</v>
      </c>
      <c r="E106" s="8">
        <v>9.8000000000000007</v>
      </c>
      <c r="F106" s="8">
        <v>20188.8</v>
      </c>
      <c r="G106" s="8">
        <v>204733.4</v>
      </c>
      <c r="H106" s="8">
        <v>42551.21</v>
      </c>
      <c r="I106" s="8">
        <v>1425.64</v>
      </c>
      <c r="J106" s="8">
        <v>0</v>
      </c>
      <c r="K106" s="8">
        <f t="shared" si="75"/>
        <v>1370868.5899999999</v>
      </c>
    </row>
    <row r="107" spans="1:11" ht="15" customHeight="1" x14ac:dyDescent="0.25">
      <c r="A107" s="2" t="s">
        <v>37</v>
      </c>
      <c r="B107" s="8">
        <v>392943.73</v>
      </c>
      <c r="C107" s="8">
        <v>99623.11</v>
      </c>
      <c r="D107" s="8">
        <v>20013.189999999999</v>
      </c>
      <c r="E107" s="8">
        <v>22.02</v>
      </c>
      <c r="F107" s="8">
        <v>2685.55</v>
      </c>
      <c r="G107" s="8">
        <v>96148.45</v>
      </c>
      <c r="H107" s="8">
        <v>5660.24</v>
      </c>
      <c r="I107" s="8">
        <v>3203.07</v>
      </c>
      <c r="J107" s="8">
        <v>0</v>
      </c>
      <c r="K107" s="8">
        <f t="shared" si="75"/>
        <v>620299.35999999987</v>
      </c>
    </row>
    <row r="108" spans="1:11" ht="15" customHeight="1" x14ac:dyDescent="0.25">
      <c r="A108" s="2" t="s">
        <v>38</v>
      </c>
      <c r="B108" s="8">
        <v>4677394.67</v>
      </c>
      <c r="C108" s="8">
        <v>723007.19</v>
      </c>
      <c r="D108" s="8">
        <v>143547.01</v>
      </c>
      <c r="E108" s="8">
        <v>157.91999999999999</v>
      </c>
      <c r="F108" s="8">
        <v>162718.23000000001</v>
      </c>
      <c r="G108" s="8">
        <v>1144500.33</v>
      </c>
      <c r="H108" s="8">
        <v>342955.46</v>
      </c>
      <c r="I108" s="8">
        <v>22974.42</v>
      </c>
      <c r="J108" s="8">
        <v>0</v>
      </c>
      <c r="K108" s="8">
        <f t="shared" si="75"/>
        <v>7217255.2299999995</v>
      </c>
    </row>
    <row r="109" spans="1:11" ht="15" customHeight="1" x14ac:dyDescent="0.25">
      <c r="A109" s="2" t="s">
        <v>39</v>
      </c>
      <c r="B109" s="8">
        <v>5241690.01</v>
      </c>
      <c r="C109" s="8">
        <v>675123.57</v>
      </c>
      <c r="D109" s="8">
        <v>193177.32</v>
      </c>
      <c r="E109" s="8">
        <v>212.52</v>
      </c>
      <c r="F109" s="8">
        <v>182711.74</v>
      </c>
      <c r="G109" s="8">
        <v>1282576.3799999999</v>
      </c>
      <c r="H109" s="8">
        <v>385095.08</v>
      </c>
      <c r="I109" s="8">
        <v>30917.65</v>
      </c>
      <c r="J109" s="8">
        <v>0</v>
      </c>
      <c r="K109" s="8">
        <f t="shared" si="75"/>
        <v>7991504.2700000005</v>
      </c>
    </row>
    <row r="110" spans="1:11" ht="15" customHeight="1" x14ac:dyDescent="0.25">
      <c r="A110" s="2" t="s">
        <v>40</v>
      </c>
      <c r="B110" s="8">
        <v>904329.05</v>
      </c>
      <c r="C110" s="8">
        <v>263383.55</v>
      </c>
      <c r="D110" s="8">
        <v>7287.77</v>
      </c>
      <c r="E110" s="8">
        <v>8.02</v>
      </c>
      <c r="F110" s="8">
        <v>25393.919999999998</v>
      </c>
      <c r="G110" s="8">
        <v>221278.07999999999</v>
      </c>
      <c r="H110" s="8">
        <v>53521.86</v>
      </c>
      <c r="I110" s="8">
        <v>1166.3900000000001</v>
      </c>
      <c r="J110" s="8">
        <v>0</v>
      </c>
      <c r="K110" s="8">
        <f t="shared" si="75"/>
        <v>1476368.6400000001</v>
      </c>
    </row>
    <row r="111" spans="1:11" ht="15" customHeight="1" x14ac:dyDescent="0.25">
      <c r="A111" s="2" t="s">
        <v>41</v>
      </c>
      <c r="B111" s="8">
        <v>1297481.27</v>
      </c>
      <c r="C111" s="8">
        <v>293546.28999999998</v>
      </c>
      <c r="D111" s="8">
        <v>30544.38</v>
      </c>
      <c r="E111" s="8">
        <v>33.6</v>
      </c>
      <c r="F111" s="8">
        <v>36712.300000000003</v>
      </c>
      <c r="G111" s="8">
        <v>317477.53999999998</v>
      </c>
      <c r="H111" s="8">
        <v>77377.22</v>
      </c>
      <c r="I111" s="8">
        <v>4888.57</v>
      </c>
      <c r="J111" s="8">
        <v>4886</v>
      </c>
      <c r="K111" s="8">
        <f t="shared" si="75"/>
        <v>2062947.1700000002</v>
      </c>
    </row>
    <row r="112" spans="1:11" ht="15" customHeight="1" x14ac:dyDescent="0.25">
      <c r="A112" s="2" t="s">
        <v>42</v>
      </c>
      <c r="B112" s="8">
        <v>403983.62</v>
      </c>
      <c r="C112" s="8">
        <v>143512.60999999999</v>
      </c>
      <c r="D112" s="8">
        <v>8576.61</v>
      </c>
      <c r="E112" s="8">
        <v>9.44</v>
      </c>
      <c r="F112" s="8">
        <v>4020.21</v>
      </c>
      <c r="G112" s="8">
        <v>98849.77</v>
      </c>
      <c r="H112" s="8">
        <v>8473.25</v>
      </c>
      <c r="I112" s="8">
        <v>1372.67</v>
      </c>
      <c r="J112" s="8">
        <v>0</v>
      </c>
      <c r="K112" s="8">
        <f t="shared" si="75"/>
        <v>668798.17999999993</v>
      </c>
    </row>
    <row r="113" spans="1:11" ht="15" customHeight="1" x14ac:dyDescent="0.25">
      <c r="A113" s="2" t="s">
        <v>43</v>
      </c>
      <c r="B113" s="8">
        <v>11889997.85</v>
      </c>
      <c r="C113" s="8">
        <v>1531997.31</v>
      </c>
      <c r="D113" s="8">
        <v>422522.01</v>
      </c>
      <c r="E113" s="8">
        <v>464.83</v>
      </c>
      <c r="F113" s="8">
        <v>424248.42</v>
      </c>
      <c r="G113" s="8">
        <v>2909334.65</v>
      </c>
      <c r="H113" s="8">
        <v>894173.37</v>
      </c>
      <c r="I113" s="8">
        <v>67623.83</v>
      </c>
      <c r="J113" s="8">
        <v>0</v>
      </c>
      <c r="K113" s="8">
        <f t="shared" si="75"/>
        <v>18140362.27</v>
      </c>
    </row>
    <row r="114" spans="1:11" ht="15" customHeight="1" x14ac:dyDescent="0.25">
      <c r="A114" s="2" t="s">
        <v>44</v>
      </c>
      <c r="B114" s="8">
        <v>48217332.359999999</v>
      </c>
      <c r="C114" s="8">
        <v>4955289.0199999996</v>
      </c>
      <c r="D114" s="8">
        <v>1599795.86</v>
      </c>
      <c r="E114" s="8">
        <v>1759.97</v>
      </c>
      <c r="F114" s="8">
        <v>1985122.16</v>
      </c>
      <c r="G114" s="8">
        <v>11798181.74</v>
      </c>
      <c r="H114" s="8">
        <v>4183971.72</v>
      </c>
      <c r="I114" s="8">
        <v>256044.22</v>
      </c>
      <c r="J114" s="8">
        <v>5454120</v>
      </c>
      <c r="K114" s="8">
        <f t="shared" si="75"/>
        <v>78451617.049999982</v>
      </c>
    </row>
    <row r="115" spans="1:11" ht="15" customHeight="1" x14ac:dyDescent="0.25">
      <c r="A115" s="2" t="s">
        <v>45</v>
      </c>
      <c r="B115" s="8">
        <v>434156.15</v>
      </c>
      <c r="C115" s="8">
        <v>142873.84</v>
      </c>
      <c r="D115" s="8">
        <v>12912.2</v>
      </c>
      <c r="E115" s="8">
        <v>14.21</v>
      </c>
      <c r="F115" s="8">
        <v>3733.71</v>
      </c>
      <c r="G115" s="8">
        <v>106232.61</v>
      </c>
      <c r="H115" s="8">
        <v>7869.4</v>
      </c>
      <c r="I115" s="8">
        <v>2066.5700000000002</v>
      </c>
      <c r="J115" s="8">
        <v>0</v>
      </c>
      <c r="K115" s="8">
        <f t="shared" si="75"/>
        <v>709858.68999999983</v>
      </c>
    </row>
    <row r="116" spans="1:11" ht="15" customHeight="1" x14ac:dyDescent="0.25">
      <c r="A116" s="2" t="s">
        <v>46</v>
      </c>
      <c r="B116" s="8">
        <v>400160.72</v>
      </c>
      <c r="C116" s="8">
        <v>117450.77</v>
      </c>
      <c r="D116" s="8">
        <v>15837</v>
      </c>
      <c r="E116" s="8">
        <v>17.420000000000002</v>
      </c>
      <c r="F116" s="8">
        <v>3144.53</v>
      </c>
      <c r="G116" s="8">
        <v>97914.35</v>
      </c>
      <c r="H116" s="8">
        <v>6627.62</v>
      </c>
      <c r="I116" s="8">
        <v>2534.6799999999998</v>
      </c>
      <c r="J116" s="8">
        <v>0</v>
      </c>
      <c r="K116" s="8">
        <f t="shared" si="75"/>
        <v>643687.09000000008</v>
      </c>
    </row>
    <row r="117" spans="1:11" ht="15" customHeight="1" x14ac:dyDescent="0.25">
      <c r="A117" s="2" t="s">
        <v>47</v>
      </c>
      <c r="B117" s="8">
        <v>6339507.6799999997</v>
      </c>
      <c r="C117" s="8">
        <v>790797.18</v>
      </c>
      <c r="D117" s="8">
        <v>196477.59</v>
      </c>
      <c r="E117" s="8">
        <v>216.15</v>
      </c>
      <c r="F117" s="8">
        <v>248359.56</v>
      </c>
      <c r="G117" s="8">
        <v>1551198.71</v>
      </c>
      <c r="H117" s="8">
        <v>523458.65</v>
      </c>
      <c r="I117" s="8">
        <v>31445.86</v>
      </c>
      <c r="J117" s="8">
        <v>0</v>
      </c>
      <c r="K117" s="8">
        <f t="shared" si="75"/>
        <v>9681461.379999999</v>
      </c>
    </row>
    <row r="118" spans="1:11" ht="15" customHeight="1" x14ac:dyDescent="0.25">
      <c r="A118" s="2" t="s">
        <v>48</v>
      </c>
      <c r="B118" s="8">
        <v>399706.61</v>
      </c>
      <c r="C118" s="8">
        <v>138027.88</v>
      </c>
      <c r="D118" s="8">
        <v>9863.6200000000008</v>
      </c>
      <c r="E118" s="8">
        <v>10.85</v>
      </c>
      <c r="F118" s="8">
        <v>3717.47</v>
      </c>
      <c r="G118" s="8">
        <v>97803.24</v>
      </c>
      <c r="H118" s="8">
        <v>7835.17</v>
      </c>
      <c r="I118" s="8">
        <v>1578.65</v>
      </c>
      <c r="J118" s="8">
        <v>2072</v>
      </c>
      <c r="K118" s="8">
        <f t="shared" si="75"/>
        <v>660615.49</v>
      </c>
    </row>
    <row r="119" spans="1:11" ht="15" customHeight="1" x14ac:dyDescent="0.25">
      <c r="A119" s="2" t="s">
        <v>49</v>
      </c>
      <c r="B119" s="8">
        <v>982689.4</v>
      </c>
      <c r="C119" s="8">
        <v>231440.43</v>
      </c>
      <c r="D119" s="8">
        <v>13449.77</v>
      </c>
      <c r="E119" s="8">
        <v>14.8</v>
      </c>
      <c r="F119" s="8">
        <v>32513.05</v>
      </c>
      <c r="G119" s="8">
        <v>240451.87</v>
      </c>
      <c r="H119" s="8">
        <v>68526.600000000006</v>
      </c>
      <c r="I119" s="8">
        <v>2152.61</v>
      </c>
      <c r="J119" s="8">
        <v>0</v>
      </c>
      <c r="K119" s="8">
        <f t="shared" si="75"/>
        <v>1571238.5300000005</v>
      </c>
    </row>
    <row r="120" spans="1:11" ht="15" customHeight="1" x14ac:dyDescent="0.25">
      <c r="A120" s="2" t="s">
        <v>50</v>
      </c>
      <c r="B120" s="8">
        <v>2345930.73</v>
      </c>
      <c r="C120" s="8">
        <v>427331.81</v>
      </c>
      <c r="D120" s="8">
        <v>59464.26</v>
      </c>
      <c r="E120" s="8">
        <v>65.42</v>
      </c>
      <c r="F120" s="8">
        <v>79580.160000000003</v>
      </c>
      <c r="G120" s="8">
        <v>574020.07999999996</v>
      </c>
      <c r="H120" s="8">
        <v>167728.29</v>
      </c>
      <c r="I120" s="8">
        <v>9517.14</v>
      </c>
      <c r="J120" s="8">
        <v>0</v>
      </c>
      <c r="K120" s="8">
        <f t="shared" si="75"/>
        <v>3663637.89</v>
      </c>
    </row>
    <row r="121" spans="1:11" ht="15" customHeight="1" x14ac:dyDescent="0.25">
      <c r="A121" s="2" t="s">
        <v>51</v>
      </c>
      <c r="B121" s="8">
        <v>438873.84</v>
      </c>
      <c r="C121" s="8">
        <v>154314.96</v>
      </c>
      <c r="D121" s="8">
        <v>8453.94</v>
      </c>
      <c r="E121" s="8">
        <v>9.3000000000000007</v>
      </c>
      <c r="F121" s="8">
        <v>5156.26</v>
      </c>
      <c r="G121" s="8">
        <v>107386.97</v>
      </c>
      <c r="H121" s="8">
        <v>10867.67</v>
      </c>
      <c r="I121" s="8">
        <v>1353.04</v>
      </c>
      <c r="J121" s="8">
        <v>0</v>
      </c>
      <c r="K121" s="8">
        <f t="shared" si="75"/>
        <v>726415.9800000001</v>
      </c>
    </row>
    <row r="122" spans="1:11" ht="15" customHeight="1" x14ac:dyDescent="0.25">
      <c r="A122" s="2" t="s">
        <v>52</v>
      </c>
      <c r="B122" s="8">
        <v>672599.9</v>
      </c>
      <c r="C122" s="8">
        <v>209728.14</v>
      </c>
      <c r="D122" s="8">
        <v>10389.73</v>
      </c>
      <c r="E122" s="8">
        <v>11.43</v>
      </c>
      <c r="F122" s="8">
        <v>13629.54</v>
      </c>
      <c r="G122" s="8">
        <v>164576.82999999999</v>
      </c>
      <c r="H122" s="8">
        <v>28726.49</v>
      </c>
      <c r="I122" s="8">
        <v>1662.86</v>
      </c>
      <c r="J122" s="8">
        <v>0</v>
      </c>
      <c r="K122" s="8">
        <f t="shared" si="75"/>
        <v>1101324.9200000002</v>
      </c>
    </row>
    <row r="123" spans="1:11" ht="15" customHeight="1" x14ac:dyDescent="0.25">
      <c r="A123" s="2" t="s">
        <v>53</v>
      </c>
      <c r="B123" s="8">
        <v>689608.13</v>
      </c>
      <c r="C123" s="8">
        <v>231507.18</v>
      </c>
      <c r="D123" s="8">
        <v>1081.75</v>
      </c>
      <c r="E123" s="8">
        <v>1.19</v>
      </c>
      <c r="F123" s="8">
        <v>17480.509999999998</v>
      </c>
      <c r="G123" s="8">
        <v>168738.53</v>
      </c>
      <c r="H123" s="8">
        <v>36843.06</v>
      </c>
      <c r="I123" s="8">
        <v>173.13</v>
      </c>
      <c r="J123" s="8">
        <v>0</v>
      </c>
      <c r="K123" s="8">
        <f t="shared" si="75"/>
        <v>1145433.48</v>
      </c>
    </row>
    <row r="124" spans="1:11" ht="15" customHeight="1" x14ac:dyDescent="0.25">
      <c r="A124" s="2" t="s">
        <v>54</v>
      </c>
      <c r="B124" s="8">
        <v>541920.91</v>
      </c>
      <c r="C124" s="8">
        <v>150628.21000000002</v>
      </c>
      <c r="D124" s="8">
        <v>18710.2</v>
      </c>
      <c r="E124" s="8">
        <v>20.58</v>
      </c>
      <c r="F124" s="8">
        <v>7278.62</v>
      </c>
      <c r="G124" s="8">
        <v>132601.31</v>
      </c>
      <c r="H124" s="8">
        <v>15340.89</v>
      </c>
      <c r="I124" s="8">
        <v>2994.53</v>
      </c>
      <c r="J124" s="8">
        <v>0</v>
      </c>
      <c r="K124" s="8">
        <f t="shared" si="75"/>
        <v>869495.25000000012</v>
      </c>
    </row>
    <row r="125" spans="1:11" ht="15" customHeight="1" x14ac:dyDescent="0.25">
      <c r="A125" s="2" t="s">
        <v>55</v>
      </c>
      <c r="B125" s="8">
        <v>2148159.5299999998</v>
      </c>
      <c r="C125" s="8">
        <v>418084.72000000003</v>
      </c>
      <c r="D125" s="8">
        <v>89338.25</v>
      </c>
      <c r="E125" s="8">
        <v>98.28</v>
      </c>
      <c r="F125" s="8">
        <v>46761.13</v>
      </c>
      <c r="G125" s="8">
        <v>525627.93999999994</v>
      </c>
      <c r="H125" s="8">
        <v>98556.77</v>
      </c>
      <c r="I125" s="8">
        <v>14298.41</v>
      </c>
      <c r="J125" s="8">
        <v>0</v>
      </c>
      <c r="K125" s="8">
        <f t="shared" si="75"/>
        <v>3340925.03</v>
      </c>
    </row>
    <row r="126" spans="1:11" ht="15" customHeight="1" x14ac:dyDescent="0.25">
      <c r="A126" s="2" t="s">
        <v>56</v>
      </c>
      <c r="B126" s="8">
        <v>12817921.01</v>
      </c>
      <c r="C126" s="8">
        <v>1670840.43</v>
      </c>
      <c r="D126" s="8">
        <v>450029.66</v>
      </c>
      <c r="E126" s="8">
        <v>495.09</v>
      </c>
      <c r="F126" s="8">
        <v>457845.41</v>
      </c>
      <c r="G126" s="8">
        <v>3136385.91</v>
      </c>
      <c r="H126" s="8">
        <v>964984.57</v>
      </c>
      <c r="I126" s="8">
        <v>72026.37</v>
      </c>
      <c r="J126" s="8">
        <v>405958</v>
      </c>
      <c r="K126" s="8">
        <f t="shared" si="75"/>
        <v>19976486.449999999</v>
      </c>
    </row>
    <row r="127" spans="1:11" ht="15" customHeight="1" x14ac:dyDescent="0.25">
      <c r="A127" s="2" t="s">
        <v>57</v>
      </c>
      <c r="B127" s="8">
        <v>12321873.189999999</v>
      </c>
      <c r="C127" s="8">
        <v>1249187.01</v>
      </c>
      <c r="D127" s="8">
        <v>392625.55</v>
      </c>
      <c r="E127" s="8">
        <v>431.94</v>
      </c>
      <c r="F127" s="8">
        <v>520140.42</v>
      </c>
      <c r="G127" s="8">
        <v>3015009.17</v>
      </c>
      <c r="H127" s="8">
        <v>1096281.55</v>
      </c>
      <c r="I127" s="8">
        <v>62838.96</v>
      </c>
      <c r="J127" s="8">
        <v>0</v>
      </c>
      <c r="K127" s="8">
        <f t="shared" si="75"/>
        <v>18658387.790000003</v>
      </c>
    </row>
    <row r="128" spans="1:11" ht="15" customHeight="1" x14ac:dyDescent="0.25">
      <c r="A128" s="2" t="s">
        <v>58</v>
      </c>
      <c r="B128" s="8">
        <v>384786.34</v>
      </c>
      <c r="C128" s="8">
        <v>94699.94</v>
      </c>
      <c r="D128" s="8">
        <v>21990.36</v>
      </c>
      <c r="E128" s="8">
        <v>24.19</v>
      </c>
      <c r="F128" s="8">
        <v>1559.24</v>
      </c>
      <c r="G128" s="8">
        <v>94152.44</v>
      </c>
      <c r="H128" s="8">
        <v>3286.36</v>
      </c>
      <c r="I128" s="8">
        <v>3519.51</v>
      </c>
      <c r="J128" s="8">
        <v>0</v>
      </c>
      <c r="K128" s="8">
        <f t="shared" si="75"/>
        <v>604018.38</v>
      </c>
    </row>
    <row r="129" spans="1:11" ht="15" customHeight="1" x14ac:dyDescent="0.25">
      <c r="A129" s="2" t="s">
        <v>59</v>
      </c>
      <c r="B129" s="8">
        <v>544887.71</v>
      </c>
      <c r="C129" s="8">
        <v>185679.54</v>
      </c>
      <c r="D129" s="8">
        <v>7473.05</v>
      </c>
      <c r="E129" s="8">
        <v>8.2200000000000006</v>
      </c>
      <c r="F129" s="8">
        <v>9215.51</v>
      </c>
      <c r="G129" s="8">
        <v>133327.24</v>
      </c>
      <c r="H129" s="8">
        <v>19423.21</v>
      </c>
      <c r="I129" s="8">
        <v>1196.05</v>
      </c>
      <c r="J129" s="8">
        <v>0</v>
      </c>
      <c r="K129" s="8">
        <f t="shared" si="75"/>
        <v>901210.53</v>
      </c>
    </row>
    <row r="130" spans="1:11" ht="15" customHeight="1" x14ac:dyDescent="0.25">
      <c r="A130" s="2" t="s">
        <v>60</v>
      </c>
      <c r="B130" s="8">
        <v>385838.41</v>
      </c>
      <c r="C130" s="8">
        <v>100205.28</v>
      </c>
      <c r="D130" s="8">
        <v>21177.66</v>
      </c>
      <c r="E130" s="8">
        <v>23.3</v>
      </c>
      <c r="F130" s="8">
        <v>1308.5999999999999</v>
      </c>
      <c r="G130" s="8">
        <v>94409.86</v>
      </c>
      <c r="H130" s="8">
        <v>2758.1</v>
      </c>
      <c r="I130" s="8">
        <v>3389.44</v>
      </c>
      <c r="J130" s="8">
        <v>0</v>
      </c>
      <c r="K130" s="8">
        <f t="shared" si="75"/>
        <v>609110.64999999979</v>
      </c>
    </row>
    <row r="131" spans="1:11" ht="15" customHeight="1" x14ac:dyDescent="0.25">
      <c r="A131" s="2" t="s">
        <v>61</v>
      </c>
      <c r="B131" s="8">
        <v>962678.88</v>
      </c>
      <c r="C131" s="8">
        <v>259346.5</v>
      </c>
      <c r="D131" s="8">
        <v>8067.99</v>
      </c>
      <c r="E131" s="8">
        <v>8.8800000000000008</v>
      </c>
      <c r="F131" s="8">
        <v>30065.14</v>
      </c>
      <c r="G131" s="8">
        <v>235555.55</v>
      </c>
      <c r="H131" s="8">
        <v>63367.24</v>
      </c>
      <c r="I131" s="8">
        <v>1291.27</v>
      </c>
      <c r="J131" s="8">
        <v>0</v>
      </c>
      <c r="K131" s="8">
        <f t="shared" si="75"/>
        <v>1560381.4499999997</v>
      </c>
    </row>
    <row r="132" spans="1:11" ht="15" customHeight="1" x14ac:dyDescent="0.25">
      <c r="A132" s="2" t="s">
        <v>62</v>
      </c>
      <c r="B132" s="8">
        <v>2661867.1800000002</v>
      </c>
      <c r="C132" s="8">
        <v>451354.06</v>
      </c>
      <c r="D132" s="8">
        <v>57991.78</v>
      </c>
      <c r="E132" s="8">
        <v>63.8</v>
      </c>
      <c r="F132" s="8">
        <v>101422.59</v>
      </c>
      <c r="G132" s="8">
        <v>651325.80000000005</v>
      </c>
      <c r="H132" s="8">
        <v>213764.81</v>
      </c>
      <c r="I132" s="8">
        <v>9281.4699999999993</v>
      </c>
      <c r="J132" s="8">
        <v>0</v>
      </c>
      <c r="K132" s="8">
        <f t="shared" si="75"/>
        <v>4147071.49</v>
      </c>
    </row>
    <row r="133" spans="1:11" ht="15" customHeight="1" x14ac:dyDescent="0.25">
      <c r="A133" s="2" t="s">
        <v>63</v>
      </c>
      <c r="B133" s="8">
        <v>620362.1</v>
      </c>
      <c r="C133" s="8">
        <v>192951.9</v>
      </c>
      <c r="D133" s="8">
        <v>12420.87</v>
      </c>
      <c r="E133" s="8">
        <v>13.66</v>
      </c>
      <c r="F133" s="8">
        <v>10856.16</v>
      </c>
      <c r="G133" s="8">
        <v>151794.9</v>
      </c>
      <c r="H133" s="8">
        <v>22881.14</v>
      </c>
      <c r="I133" s="8">
        <v>1987.94</v>
      </c>
      <c r="J133" s="8">
        <v>0</v>
      </c>
      <c r="K133" s="8">
        <f t="shared" si="75"/>
        <v>1013268.67</v>
      </c>
    </row>
    <row r="134" spans="1:11" ht="15" customHeight="1" x14ac:dyDescent="0.25">
      <c r="A134" s="2" t="s">
        <v>64</v>
      </c>
      <c r="B134" s="8">
        <v>439987.74</v>
      </c>
      <c r="C134" s="8">
        <v>152227.31</v>
      </c>
      <c r="D134" s="8">
        <v>9063.49</v>
      </c>
      <c r="E134" s="8">
        <v>9.9700000000000006</v>
      </c>
      <c r="F134" s="8">
        <v>5179.07</v>
      </c>
      <c r="G134" s="8">
        <v>107659.52</v>
      </c>
      <c r="H134" s="8">
        <v>10915.73</v>
      </c>
      <c r="I134" s="8">
        <v>1450.59</v>
      </c>
      <c r="J134" s="8">
        <v>0</v>
      </c>
      <c r="K134" s="8">
        <f t="shared" si="75"/>
        <v>726493.41999999993</v>
      </c>
    </row>
    <row r="135" spans="1:11" ht="15" customHeight="1" x14ac:dyDescent="0.25">
      <c r="A135" s="2" t="s">
        <v>65</v>
      </c>
      <c r="B135" s="8">
        <v>841502.38</v>
      </c>
      <c r="C135" s="8">
        <v>235832.71</v>
      </c>
      <c r="D135" s="8">
        <v>18465.12</v>
      </c>
      <c r="E135" s="8">
        <v>20.309999999999999</v>
      </c>
      <c r="F135" s="8">
        <v>17682.29</v>
      </c>
      <c r="G135" s="8">
        <v>205905.17</v>
      </c>
      <c r="H135" s="8">
        <v>37268.339999999997</v>
      </c>
      <c r="I135" s="8">
        <v>2955.31</v>
      </c>
      <c r="J135" s="8">
        <v>0</v>
      </c>
      <c r="K135" s="8">
        <f t="shared" si="75"/>
        <v>1359631.6300000004</v>
      </c>
    </row>
    <row r="136" spans="1:11" ht="15" customHeight="1" x14ac:dyDescent="0.25">
      <c r="A136" s="2" t="s">
        <v>66</v>
      </c>
      <c r="B136" s="8">
        <v>959046.43</v>
      </c>
      <c r="C136" s="8">
        <v>271426.7</v>
      </c>
      <c r="D136" s="8">
        <v>19318.759999999998</v>
      </c>
      <c r="E136" s="8">
        <v>21.25</v>
      </c>
      <c r="F136" s="8">
        <v>20833.32</v>
      </c>
      <c r="G136" s="8">
        <v>234666.73</v>
      </c>
      <c r="H136" s="8">
        <v>43909.65</v>
      </c>
      <c r="I136" s="8">
        <v>3091.93</v>
      </c>
      <c r="J136" s="8">
        <v>0</v>
      </c>
      <c r="K136" s="8">
        <f t="shared" si="75"/>
        <v>1552314.77</v>
      </c>
    </row>
    <row r="137" spans="1:11" ht="15" customHeight="1" x14ac:dyDescent="0.25">
      <c r="A137" s="2" t="s">
        <v>67</v>
      </c>
      <c r="B137" s="8">
        <v>379455.1</v>
      </c>
      <c r="C137" s="8">
        <v>94348.13</v>
      </c>
      <c r="D137" s="8">
        <v>21742.93</v>
      </c>
      <c r="E137" s="8">
        <v>23.92</v>
      </c>
      <c r="F137" s="8">
        <v>1354.14</v>
      </c>
      <c r="G137" s="8">
        <v>92847.94</v>
      </c>
      <c r="H137" s="8">
        <v>2854.08</v>
      </c>
      <c r="I137" s="8">
        <v>3479.91</v>
      </c>
      <c r="J137" s="8">
        <v>0</v>
      </c>
      <c r="K137" s="8">
        <f t="shared" si="75"/>
        <v>596106.14999999991</v>
      </c>
    </row>
    <row r="138" spans="1:11" ht="15" customHeight="1" x14ac:dyDescent="0.25">
      <c r="A138" s="2" t="s">
        <v>68</v>
      </c>
      <c r="B138" s="8">
        <v>1115349.6599999999</v>
      </c>
      <c r="C138" s="8">
        <v>131531.35999999999</v>
      </c>
      <c r="D138" s="8">
        <v>35029.75</v>
      </c>
      <c r="E138" s="8">
        <v>38.54</v>
      </c>
      <c r="F138" s="8">
        <v>44570.35</v>
      </c>
      <c r="G138" s="8">
        <v>272912.2</v>
      </c>
      <c r="H138" s="8">
        <v>93939.36</v>
      </c>
      <c r="I138" s="8">
        <v>5606.44</v>
      </c>
      <c r="J138" s="8">
        <v>0</v>
      </c>
      <c r="K138" s="8">
        <f t="shared" si="75"/>
        <v>1698977.6600000001</v>
      </c>
    </row>
    <row r="139" spans="1:11" ht="15" customHeight="1" x14ac:dyDescent="0.25">
      <c r="A139" s="2" t="s">
        <v>69</v>
      </c>
      <c r="B139" s="8">
        <v>378469.47</v>
      </c>
      <c r="C139" s="8">
        <v>97982.290000000008</v>
      </c>
      <c r="D139" s="8">
        <v>21443.759999999998</v>
      </c>
      <c r="E139" s="8">
        <v>23.59</v>
      </c>
      <c r="F139" s="8">
        <v>908.22</v>
      </c>
      <c r="G139" s="8">
        <v>92606.78</v>
      </c>
      <c r="H139" s="8">
        <v>1914.23</v>
      </c>
      <c r="I139" s="8">
        <v>3432.03</v>
      </c>
      <c r="J139" s="8">
        <v>0</v>
      </c>
      <c r="K139" s="8">
        <f t="shared" si="75"/>
        <v>596780.37</v>
      </c>
    </row>
    <row r="140" spans="1:11" ht="15" customHeight="1" x14ac:dyDescent="0.25">
      <c r="A140" s="2" t="s">
        <v>70</v>
      </c>
      <c r="B140" s="8">
        <v>12037578.02</v>
      </c>
      <c r="C140" s="8">
        <v>1312735.02</v>
      </c>
      <c r="D140" s="8">
        <v>418352.77</v>
      </c>
      <c r="E140" s="8">
        <v>460.24</v>
      </c>
      <c r="F140" s="8">
        <v>472025.15</v>
      </c>
      <c r="G140" s="8">
        <v>2945445.68</v>
      </c>
      <c r="H140" s="8">
        <v>994870.7</v>
      </c>
      <c r="I140" s="8">
        <v>66956.55</v>
      </c>
      <c r="J140" s="8">
        <v>153594</v>
      </c>
      <c r="K140" s="8">
        <f t="shared" si="75"/>
        <v>18402018.129999999</v>
      </c>
    </row>
    <row r="141" spans="1:11" ht="15" customHeight="1" x14ac:dyDescent="0.25">
      <c r="A141" s="2" t="s">
        <v>71</v>
      </c>
      <c r="B141" s="8">
        <v>509833.05</v>
      </c>
      <c r="C141" s="8">
        <v>118040.08</v>
      </c>
      <c r="D141" s="8">
        <v>5180.72</v>
      </c>
      <c r="E141" s="8">
        <v>5.7</v>
      </c>
      <c r="F141" s="8">
        <v>18313.830000000002</v>
      </c>
      <c r="G141" s="8">
        <v>124749.81</v>
      </c>
      <c r="H141" s="8">
        <v>38599.4</v>
      </c>
      <c r="I141" s="8">
        <v>829.16</v>
      </c>
      <c r="J141" s="8">
        <v>0</v>
      </c>
      <c r="K141" s="8">
        <f t="shared" si="75"/>
        <v>815551.75</v>
      </c>
    </row>
    <row r="142" spans="1:11" ht="15" customHeight="1" x14ac:dyDescent="0.25">
      <c r="A142" s="2" t="s">
        <v>72</v>
      </c>
      <c r="B142" s="8">
        <v>456006.34</v>
      </c>
      <c r="C142" s="8">
        <v>156688.08000000002</v>
      </c>
      <c r="D142" s="8">
        <v>9377.5300000000007</v>
      </c>
      <c r="E142" s="8">
        <v>10.32</v>
      </c>
      <c r="F142" s="8">
        <v>5543.65</v>
      </c>
      <c r="G142" s="8">
        <v>111579.09</v>
      </c>
      <c r="H142" s="8">
        <v>11684.16</v>
      </c>
      <c r="I142" s="8">
        <v>1500.86</v>
      </c>
      <c r="J142" s="8">
        <v>0</v>
      </c>
      <c r="K142" s="8">
        <f t="shared" si="75"/>
        <v>752390.03</v>
      </c>
    </row>
    <row r="143" spans="1:11" ht="15" customHeight="1" x14ac:dyDescent="0.25">
      <c r="A143" s="2" t="s">
        <v>73</v>
      </c>
      <c r="B143" s="8">
        <v>1388838.22</v>
      </c>
      <c r="C143" s="8">
        <v>287424.2</v>
      </c>
      <c r="D143" s="8">
        <v>31711.21</v>
      </c>
      <c r="E143" s="8">
        <v>34.89</v>
      </c>
      <c r="F143" s="8">
        <v>44029.97</v>
      </c>
      <c r="G143" s="8">
        <v>339831.44</v>
      </c>
      <c r="H143" s="8">
        <v>92800.4</v>
      </c>
      <c r="I143" s="8">
        <v>5075.32</v>
      </c>
      <c r="J143" s="8">
        <v>31357</v>
      </c>
      <c r="K143" s="8">
        <f t="shared" si="75"/>
        <v>2221102.6499999994</v>
      </c>
    </row>
    <row r="144" spans="1:11" ht="15" customHeight="1" x14ac:dyDescent="0.25">
      <c r="A144" s="2" t="s">
        <v>74</v>
      </c>
      <c r="B144" s="8">
        <v>411590.36</v>
      </c>
      <c r="C144" s="8">
        <v>132343.57</v>
      </c>
      <c r="D144" s="8">
        <v>10205.89</v>
      </c>
      <c r="E144" s="8">
        <v>11.23</v>
      </c>
      <c r="F144" s="8">
        <v>5299.51</v>
      </c>
      <c r="G144" s="8">
        <v>100711.03999999999</v>
      </c>
      <c r="H144" s="8">
        <v>11169.6</v>
      </c>
      <c r="I144" s="8">
        <v>1633.43</v>
      </c>
      <c r="J144" s="8">
        <v>0</v>
      </c>
      <c r="K144" s="8">
        <f t="shared" si="75"/>
        <v>672964.63</v>
      </c>
    </row>
    <row r="145" spans="1:11" ht="15" customHeight="1" x14ac:dyDescent="0.25">
      <c r="A145" s="2" t="s">
        <v>75</v>
      </c>
      <c r="B145" s="8">
        <v>465382.34</v>
      </c>
      <c r="C145" s="8">
        <v>156185.24</v>
      </c>
      <c r="D145" s="8">
        <v>7797.9</v>
      </c>
      <c r="E145" s="8">
        <v>8.58</v>
      </c>
      <c r="F145" s="8">
        <v>7347.04</v>
      </c>
      <c r="G145" s="8">
        <v>113873.27</v>
      </c>
      <c r="H145" s="8">
        <v>15485.09</v>
      </c>
      <c r="I145" s="8">
        <v>1248.04</v>
      </c>
      <c r="J145" s="8">
        <v>0</v>
      </c>
      <c r="K145" s="8">
        <f t="shared" si="75"/>
        <v>767327.50000000012</v>
      </c>
    </row>
    <row r="146" spans="1:11" ht="15" customHeight="1" x14ac:dyDescent="0.25">
      <c r="A146" s="2" t="s">
        <v>76</v>
      </c>
      <c r="B146" s="8">
        <v>459651.28</v>
      </c>
      <c r="C146" s="8">
        <v>164169.57</v>
      </c>
      <c r="D146" s="8">
        <v>8285.2999999999993</v>
      </c>
      <c r="E146" s="8">
        <v>9.11</v>
      </c>
      <c r="F146" s="8">
        <v>5367.86</v>
      </c>
      <c r="G146" s="8">
        <v>112470.96</v>
      </c>
      <c r="H146" s="8">
        <v>11313.64</v>
      </c>
      <c r="I146" s="8">
        <v>1326.05</v>
      </c>
      <c r="J146" s="8">
        <v>0</v>
      </c>
      <c r="K146" s="8">
        <f t="shared" si="75"/>
        <v>762593.77000000014</v>
      </c>
    </row>
    <row r="147" spans="1:11" ht="15" customHeight="1" x14ac:dyDescent="0.25">
      <c r="A147" s="2" t="s">
        <v>77</v>
      </c>
      <c r="B147" s="8">
        <v>407002.87</v>
      </c>
      <c r="C147" s="8">
        <v>141926.69</v>
      </c>
      <c r="D147" s="8">
        <v>9645.27</v>
      </c>
      <c r="E147" s="8">
        <v>10.61</v>
      </c>
      <c r="F147" s="8">
        <v>3824.85</v>
      </c>
      <c r="G147" s="8">
        <v>99588.54</v>
      </c>
      <c r="H147" s="8">
        <v>8061.51</v>
      </c>
      <c r="I147" s="8">
        <v>1543.71</v>
      </c>
      <c r="J147" s="8">
        <v>0</v>
      </c>
      <c r="K147" s="8">
        <f t="shared" si="75"/>
        <v>671604.05</v>
      </c>
    </row>
    <row r="148" spans="1:11" ht="15" customHeight="1" x14ac:dyDescent="0.25">
      <c r="A148" s="2" t="s">
        <v>78</v>
      </c>
      <c r="B148" s="8">
        <v>481677.25</v>
      </c>
      <c r="C148" s="8">
        <v>190889.18</v>
      </c>
      <c r="D148" s="8">
        <v>5069.05</v>
      </c>
      <c r="E148" s="8">
        <v>5.58</v>
      </c>
      <c r="F148" s="8">
        <v>5009.76</v>
      </c>
      <c r="G148" s="8">
        <v>117860.43</v>
      </c>
      <c r="H148" s="8">
        <v>10558.9</v>
      </c>
      <c r="I148" s="8">
        <v>811.29</v>
      </c>
      <c r="J148" s="8">
        <v>0</v>
      </c>
      <c r="K148" s="8">
        <f t="shared" ref="K148:K154" si="76">SUM(B148:J148)</f>
        <v>811881.44000000006</v>
      </c>
    </row>
    <row r="149" spans="1:11" ht="15" customHeight="1" x14ac:dyDescent="0.25">
      <c r="A149" s="2" t="s">
        <v>79</v>
      </c>
      <c r="B149" s="8">
        <v>446824.1</v>
      </c>
      <c r="C149" s="8">
        <v>153154.85999999999</v>
      </c>
      <c r="D149" s="8">
        <v>8830.2000000000007</v>
      </c>
      <c r="E149" s="8">
        <v>9.7100000000000009</v>
      </c>
      <c r="F149" s="8">
        <v>5716.13</v>
      </c>
      <c r="G149" s="8">
        <v>109332.3</v>
      </c>
      <c r="H149" s="8">
        <v>12047.69</v>
      </c>
      <c r="I149" s="8">
        <v>1413.26</v>
      </c>
      <c r="J149" s="8">
        <v>0</v>
      </c>
      <c r="K149" s="8">
        <f t="shared" si="76"/>
        <v>737328.24999999988</v>
      </c>
    </row>
    <row r="150" spans="1:11" ht="15" customHeight="1" x14ac:dyDescent="0.25">
      <c r="A150" s="2" t="s">
        <v>80</v>
      </c>
      <c r="B150" s="8">
        <v>453389.07</v>
      </c>
      <c r="C150" s="8">
        <v>158668.85</v>
      </c>
      <c r="D150" s="8">
        <v>8081.81</v>
      </c>
      <c r="E150" s="8">
        <v>8.89</v>
      </c>
      <c r="F150" s="8">
        <v>5852.89</v>
      </c>
      <c r="G150" s="8">
        <v>110938.67</v>
      </c>
      <c r="H150" s="8">
        <v>12335.93</v>
      </c>
      <c r="I150" s="8">
        <v>1293.48</v>
      </c>
      <c r="J150" s="8">
        <v>0</v>
      </c>
      <c r="K150" s="8">
        <f t="shared" si="76"/>
        <v>750569.5900000002</v>
      </c>
    </row>
    <row r="151" spans="1:11" ht="15" customHeight="1" x14ac:dyDescent="0.25">
      <c r="A151" s="2" t="s">
        <v>81</v>
      </c>
      <c r="B151" s="8">
        <v>1088710.71</v>
      </c>
      <c r="C151" s="8">
        <v>297761.32</v>
      </c>
      <c r="D151" s="8">
        <v>12581.66</v>
      </c>
      <c r="E151" s="8">
        <v>13.84</v>
      </c>
      <c r="F151" s="8">
        <v>31136.1</v>
      </c>
      <c r="G151" s="8">
        <v>266393.96999999997</v>
      </c>
      <c r="H151" s="8">
        <v>65624.460000000006</v>
      </c>
      <c r="I151" s="8">
        <v>2013.67</v>
      </c>
      <c r="J151" s="8">
        <v>0</v>
      </c>
      <c r="K151" s="8">
        <f t="shared" si="76"/>
        <v>1764235.73</v>
      </c>
    </row>
    <row r="152" spans="1:11" ht="15" customHeight="1" x14ac:dyDescent="0.25">
      <c r="A152" s="2" t="s">
        <v>82</v>
      </c>
      <c r="B152" s="8">
        <v>447852.78</v>
      </c>
      <c r="C152" s="8">
        <v>158703.54</v>
      </c>
      <c r="D152" s="8">
        <v>6419.26</v>
      </c>
      <c r="E152" s="8">
        <v>7.06</v>
      </c>
      <c r="F152" s="8">
        <v>6464.87</v>
      </c>
      <c r="G152" s="8">
        <v>109584</v>
      </c>
      <c r="H152" s="8">
        <v>13625.77</v>
      </c>
      <c r="I152" s="8">
        <v>1027.3900000000001</v>
      </c>
      <c r="J152" s="8">
        <v>0</v>
      </c>
      <c r="K152" s="8">
        <f t="shared" si="76"/>
        <v>743684.67000000016</v>
      </c>
    </row>
    <row r="153" spans="1:11" ht="15" customHeight="1" x14ac:dyDescent="0.25">
      <c r="A153" s="2" t="s">
        <v>83</v>
      </c>
      <c r="B153" s="8">
        <v>442095.62</v>
      </c>
      <c r="C153" s="8">
        <v>145556.63</v>
      </c>
      <c r="D153" s="8">
        <v>10952.77</v>
      </c>
      <c r="E153" s="8">
        <v>12.05</v>
      </c>
      <c r="F153" s="8">
        <v>5175.75</v>
      </c>
      <c r="G153" s="8">
        <v>108175.3</v>
      </c>
      <c r="H153" s="8">
        <v>10908.74</v>
      </c>
      <c r="I153" s="8">
        <v>1752.97</v>
      </c>
      <c r="J153" s="8">
        <v>0</v>
      </c>
      <c r="K153" s="8">
        <f t="shared" si="76"/>
        <v>724629.83000000007</v>
      </c>
    </row>
    <row r="154" spans="1:11" ht="15" customHeight="1" thickBot="1" x14ac:dyDescent="0.3">
      <c r="A154" s="2" t="s">
        <v>84</v>
      </c>
      <c r="B154" s="8">
        <v>736468.3</v>
      </c>
      <c r="C154" s="8">
        <v>201946.96999999997</v>
      </c>
      <c r="D154" s="8">
        <v>10455.280000000001</v>
      </c>
      <c r="E154" s="8">
        <v>11.52</v>
      </c>
      <c r="F154" s="8">
        <v>19755.87</v>
      </c>
      <c r="G154" s="8">
        <v>180204.67</v>
      </c>
      <c r="H154" s="8">
        <v>41638.730000000003</v>
      </c>
      <c r="I154" s="8">
        <v>1673.36</v>
      </c>
      <c r="J154" s="8">
        <v>0</v>
      </c>
      <c r="K154" s="8">
        <f t="shared" si="76"/>
        <v>1192154.7000000002</v>
      </c>
    </row>
    <row r="155" spans="1:11" ht="15" customHeight="1" thickBot="1" x14ac:dyDescent="0.3">
      <c r="A155" s="4" t="s">
        <v>85</v>
      </c>
      <c r="B155" s="9">
        <f t="shared" ref="B155:K155" si="77">SUM(B83:B154)</f>
        <v>205178572.00000006</v>
      </c>
      <c r="C155" s="9">
        <f t="shared" si="77"/>
        <v>30164051.999999989</v>
      </c>
      <c r="D155" s="9">
        <f t="shared" si="77"/>
        <v>6549331.6000000006</v>
      </c>
      <c r="E155" s="9">
        <f t="shared" si="77"/>
        <v>7205.0700000000015</v>
      </c>
      <c r="F155" s="9">
        <f t="shared" si="77"/>
        <v>7216702.1999999974</v>
      </c>
      <c r="G155" s="9">
        <f t="shared" si="77"/>
        <v>50204645.599999994</v>
      </c>
      <c r="H155" s="9">
        <f t="shared" si="77"/>
        <v>15210387.800000004</v>
      </c>
      <c r="I155" s="9">
        <f t="shared" si="77"/>
        <v>1048207.8000000003</v>
      </c>
      <c r="J155" s="9">
        <f t="shared" si="77"/>
        <v>6808695</v>
      </c>
      <c r="K155" s="10">
        <f t="shared" si="77"/>
        <v>322387799.06999981</v>
      </c>
    </row>
    <row r="156" spans="1:11" x14ac:dyDescent="0.25">
      <c r="A156" s="5" t="s">
        <v>86</v>
      </c>
    </row>
    <row r="157" spans="1:11" x14ac:dyDescent="0.25">
      <c r="A157" s="6"/>
    </row>
    <row r="158" spans="1:11" ht="15.75" x14ac:dyDescent="0.25">
      <c r="A158" s="11" t="s">
        <v>90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ht="18" x14ac:dyDescent="0.25">
      <c r="A159" s="12">
        <v>2018</v>
      </c>
      <c r="B159" s="12"/>
      <c r="C159" s="12"/>
      <c r="D159" s="12"/>
      <c r="E159" s="12"/>
      <c r="F159" s="12"/>
      <c r="G159" s="12"/>
      <c r="H159" s="12"/>
      <c r="I159" s="12"/>
      <c r="J159" s="12"/>
      <c r="K159" s="12"/>
    </row>
    <row r="160" spans="1:11" ht="89.25" x14ac:dyDescent="0.25">
      <c r="A160" s="1" t="s">
        <v>2</v>
      </c>
      <c r="B160" s="1" t="s">
        <v>3</v>
      </c>
      <c r="C160" s="1" t="s">
        <v>4</v>
      </c>
      <c r="D160" s="1" t="s">
        <v>88</v>
      </c>
      <c r="E160" s="1" t="s">
        <v>6</v>
      </c>
      <c r="F160" s="1" t="s">
        <v>7</v>
      </c>
      <c r="G160" s="1" t="s">
        <v>8</v>
      </c>
      <c r="H160" s="1" t="s">
        <v>9</v>
      </c>
      <c r="I160" s="1" t="s">
        <v>89</v>
      </c>
      <c r="J160" s="1" t="s">
        <v>11</v>
      </c>
      <c r="K160" s="1" t="s">
        <v>12</v>
      </c>
    </row>
    <row r="161" spans="1:11" ht="15" customHeight="1" x14ac:dyDescent="0.25">
      <c r="A161" s="2" t="s">
        <v>13</v>
      </c>
      <c r="B161" s="8">
        <v>525481.38</v>
      </c>
      <c r="C161" s="8">
        <v>192729.05</v>
      </c>
      <c r="D161" s="8">
        <v>5654.11</v>
      </c>
      <c r="E161" s="8">
        <v>8.15</v>
      </c>
      <c r="F161" s="8">
        <v>6632.72</v>
      </c>
      <c r="G161" s="8">
        <v>156066.79</v>
      </c>
      <c r="H161" s="8">
        <v>16335.92</v>
      </c>
      <c r="I161" s="8">
        <v>805.93</v>
      </c>
      <c r="J161" s="8">
        <v>0</v>
      </c>
      <c r="K161" s="8">
        <f>SUM(B161:J161)</f>
        <v>903714.05</v>
      </c>
    </row>
    <row r="162" spans="1:11" ht="15" customHeight="1" x14ac:dyDescent="0.25">
      <c r="A162" s="2" t="s">
        <v>14</v>
      </c>
      <c r="B162" s="8">
        <v>5155160.41</v>
      </c>
      <c r="C162" s="8">
        <v>545290.5</v>
      </c>
      <c r="D162" s="8">
        <v>170914.92</v>
      </c>
      <c r="E162" s="8">
        <v>246.42</v>
      </c>
      <c r="F162" s="8">
        <v>169775.65</v>
      </c>
      <c r="G162" s="8">
        <v>1531071.02</v>
      </c>
      <c r="H162" s="8">
        <v>418145.76</v>
      </c>
      <c r="I162" s="8">
        <v>24361.9</v>
      </c>
      <c r="J162" s="8">
        <v>128848</v>
      </c>
      <c r="K162" s="8">
        <f t="shared" ref="K162:K225" si="78">SUM(B162:J162)</f>
        <v>8143814.5800000001</v>
      </c>
    </row>
    <row r="163" spans="1:11" ht="15" customHeight="1" x14ac:dyDescent="0.25">
      <c r="A163" s="2" t="s">
        <v>15</v>
      </c>
      <c r="B163" s="8">
        <v>3412297.65</v>
      </c>
      <c r="C163" s="8">
        <v>580119.97</v>
      </c>
      <c r="D163" s="8">
        <v>153644</v>
      </c>
      <c r="E163" s="8">
        <v>221.52</v>
      </c>
      <c r="F163" s="8">
        <v>68936.42</v>
      </c>
      <c r="G163" s="8">
        <v>1013444.71</v>
      </c>
      <c r="H163" s="8">
        <v>169785.66</v>
      </c>
      <c r="I163" s="8">
        <v>21900.14</v>
      </c>
      <c r="J163" s="8">
        <v>0</v>
      </c>
      <c r="K163" s="8">
        <f t="shared" si="78"/>
        <v>5420350.0700000003</v>
      </c>
    </row>
    <row r="164" spans="1:11" ht="15" customHeight="1" x14ac:dyDescent="0.25">
      <c r="A164" s="2" t="s">
        <v>16</v>
      </c>
      <c r="B164" s="8">
        <v>927768.03</v>
      </c>
      <c r="C164" s="8">
        <v>256155.92</v>
      </c>
      <c r="D164" s="8">
        <v>13553.26</v>
      </c>
      <c r="E164" s="8">
        <v>19.54</v>
      </c>
      <c r="F164" s="8">
        <v>19878.939999999999</v>
      </c>
      <c r="G164" s="8">
        <v>275545.01</v>
      </c>
      <c r="H164" s="8">
        <v>48960.480000000003</v>
      </c>
      <c r="I164" s="8">
        <v>1931.86</v>
      </c>
      <c r="J164" s="8">
        <v>0</v>
      </c>
      <c r="K164" s="8">
        <f t="shared" si="78"/>
        <v>1543813.04</v>
      </c>
    </row>
    <row r="165" spans="1:11" ht="15" customHeight="1" x14ac:dyDescent="0.25">
      <c r="A165" s="2" t="s">
        <v>17</v>
      </c>
      <c r="B165" s="8">
        <v>480150.15</v>
      </c>
      <c r="C165" s="8">
        <v>152711.57</v>
      </c>
      <c r="D165" s="8">
        <v>15747.56</v>
      </c>
      <c r="E165" s="8">
        <v>22.7</v>
      </c>
      <c r="F165" s="8">
        <v>4067.32</v>
      </c>
      <c r="G165" s="8">
        <v>142603.51</v>
      </c>
      <c r="H165" s="8">
        <v>10017.530000000001</v>
      </c>
      <c r="I165" s="8">
        <v>2244.63</v>
      </c>
      <c r="J165" s="8">
        <v>0</v>
      </c>
      <c r="K165" s="8">
        <f t="shared" si="78"/>
        <v>807564.97</v>
      </c>
    </row>
    <row r="166" spans="1:11" ht="15" customHeight="1" x14ac:dyDescent="0.25">
      <c r="A166" s="2" t="s">
        <v>18</v>
      </c>
      <c r="B166" s="8">
        <v>673037.33</v>
      </c>
      <c r="C166" s="8">
        <v>259648.17</v>
      </c>
      <c r="D166" s="8">
        <v>2076.9499999999998</v>
      </c>
      <c r="E166" s="8">
        <v>2.99</v>
      </c>
      <c r="F166" s="8">
        <v>9307.7199999999993</v>
      </c>
      <c r="G166" s="8">
        <v>199890.57</v>
      </c>
      <c r="H166" s="8">
        <v>22924.29</v>
      </c>
      <c r="I166" s="8">
        <v>296.04000000000002</v>
      </c>
      <c r="J166" s="8">
        <v>0</v>
      </c>
      <c r="K166" s="8">
        <f t="shared" si="78"/>
        <v>1167184.06</v>
      </c>
    </row>
    <row r="167" spans="1:11" ht="15" customHeight="1" x14ac:dyDescent="0.25">
      <c r="A167" s="2" t="s">
        <v>19</v>
      </c>
      <c r="B167" s="8">
        <v>428409.18</v>
      </c>
      <c r="C167" s="8">
        <v>128336.99</v>
      </c>
      <c r="D167" s="8">
        <v>19850.18</v>
      </c>
      <c r="E167" s="8">
        <v>28.62</v>
      </c>
      <c r="F167" s="8">
        <v>1967.92</v>
      </c>
      <c r="G167" s="8">
        <v>127236.56</v>
      </c>
      <c r="H167" s="8">
        <v>4846.84</v>
      </c>
      <c r="I167" s="8">
        <v>2829.41</v>
      </c>
      <c r="J167" s="8">
        <v>0</v>
      </c>
      <c r="K167" s="8">
        <f t="shared" si="78"/>
        <v>713505.70000000019</v>
      </c>
    </row>
    <row r="168" spans="1:11" ht="15" customHeight="1" x14ac:dyDescent="0.25">
      <c r="A168" s="2" t="s">
        <v>20</v>
      </c>
      <c r="B168" s="8">
        <v>449046.97</v>
      </c>
      <c r="C168" s="8">
        <v>156325.59</v>
      </c>
      <c r="D168" s="8">
        <v>11450.98</v>
      </c>
      <c r="E168" s="8">
        <v>16.510000000000002</v>
      </c>
      <c r="F168" s="8">
        <v>3694.6</v>
      </c>
      <c r="G168" s="8">
        <v>133365.94</v>
      </c>
      <c r="H168" s="8">
        <v>9099.56</v>
      </c>
      <c r="I168" s="8">
        <v>1632.2</v>
      </c>
      <c r="J168" s="8">
        <v>0</v>
      </c>
      <c r="K168" s="8">
        <f t="shared" si="78"/>
        <v>764632.34999999986</v>
      </c>
    </row>
    <row r="169" spans="1:11" ht="15" customHeight="1" x14ac:dyDescent="0.25">
      <c r="A169" s="2" t="s">
        <v>21</v>
      </c>
      <c r="B169" s="8">
        <v>454557.33</v>
      </c>
      <c r="C169" s="8">
        <v>134468.67000000001</v>
      </c>
      <c r="D169" s="8">
        <v>20389</v>
      </c>
      <c r="E169" s="8">
        <v>29.4</v>
      </c>
      <c r="F169" s="8">
        <v>2584.59</v>
      </c>
      <c r="G169" s="8">
        <v>135002.5</v>
      </c>
      <c r="H169" s="8">
        <v>6365.68</v>
      </c>
      <c r="I169" s="8">
        <v>2906.21</v>
      </c>
      <c r="J169" s="8">
        <v>0</v>
      </c>
      <c r="K169" s="8">
        <f t="shared" si="78"/>
        <v>756303.38</v>
      </c>
    </row>
    <row r="170" spans="1:11" ht="15" customHeight="1" x14ac:dyDescent="0.25">
      <c r="A170" s="2" t="s">
        <v>22</v>
      </c>
      <c r="B170" s="8">
        <v>470481.58</v>
      </c>
      <c r="C170" s="8">
        <v>172282.86</v>
      </c>
      <c r="D170" s="8">
        <v>10067.81</v>
      </c>
      <c r="E170" s="8">
        <v>14.52</v>
      </c>
      <c r="F170" s="8">
        <v>3743.94</v>
      </c>
      <c r="G170" s="8">
        <v>139731.98000000001</v>
      </c>
      <c r="H170" s="8">
        <v>9221.08</v>
      </c>
      <c r="I170" s="8">
        <v>1435.05</v>
      </c>
      <c r="J170" s="8">
        <v>0</v>
      </c>
      <c r="K170" s="8">
        <f t="shared" si="78"/>
        <v>806978.82</v>
      </c>
    </row>
    <row r="171" spans="1:11" ht="15" customHeight="1" x14ac:dyDescent="0.25">
      <c r="A171" s="2" t="s">
        <v>23</v>
      </c>
      <c r="B171" s="8">
        <v>470362.47</v>
      </c>
      <c r="C171" s="8">
        <v>146199.53</v>
      </c>
      <c r="D171" s="8">
        <v>16052.63</v>
      </c>
      <c r="E171" s="8">
        <v>23.14</v>
      </c>
      <c r="F171" s="8">
        <v>4100.1899999999996</v>
      </c>
      <c r="G171" s="8">
        <v>139696.59</v>
      </c>
      <c r="H171" s="8">
        <v>10098.5</v>
      </c>
      <c r="I171" s="8">
        <v>2288.11</v>
      </c>
      <c r="J171" s="8">
        <v>0</v>
      </c>
      <c r="K171" s="8">
        <f t="shared" si="78"/>
        <v>788821.15999999992</v>
      </c>
    </row>
    <row r="172" spans="1:11" ht="15" customHeight="1" x14ac:dyDescent="0.25">
      <c r="A172" s="2" t="s">
        <v>24</v>
      </c>
      <c r="B172" s="8">
        <v>2782169.34</v>
      </c>
      <c r="C172" s="8">
        <v>520507.55</v>
      </c>
      <c r="D172" s="8">
        <v>107860.79</v>
      </c>
      <c r="E172" s="8">
        <v>155.51</v>
      </c>
      <c r="F172" s="8">
        <v>58439.199999999997</v>
      </c>
      <c r="G172" s="8">
        <v>826298.02</v>
      </c>
      <c r="H172" s="8">
        <v>143931.75</v>
      </c>
      <c r="I172" s="8">
        <v>15374.28</v>
      </c>
      <c r="J172" s="8">
        <v>0</v>
      </c>
      <c r="K172" s="8">
        <f t="shared" si="78"/>
        <v>4454736.4400000004</v>
      </c>
    </row>
    <row r="173" spans="1:11" ht="15" customHeight="1" x14ac:dyDescent="0.25">
      <c r="A173" s="2" t="s">
        <v>25</v>
      </c>
      <c r="B173" s="8">
        <v>468946.1</v>
      </c>
      <c r="C173" s="8">
        <v>151201.32999999999</v>
      </c>
      <c r="D173" s="8">
        <v>14631.3</v>
      </c>
      <c r="E173" s="8">
        <v>21.09</v>
      </c>
      <c r="F173" s="8">
        <v>4067.32</v>
      </c>
      <c r="G173" s="8">
        <v>139275.93</v>
      </c>
      <c r="H173" s="8">
        <v>10017.530000000001</v>
      </c>
      <c r="I173" s="8">
        <v>2085.52</v>
      </c>
      <c r="J173" s="8">
        <v>0</v>
      </c>
      <c r="K173" s="8">
        <f t="shared" si="78"/>
        <v>790246.11999999988</v>
      </c>
    </row>
    <row r="174" spans="1:11" ht="15" customHeight="1" x14ac:dyDescent="0.25">
      <c r="A174" s="2" t="s">
        <v>26</v>
      </c>
      <c r="B174" s="8">
        <v>671930.15</v>
      </c>
      <c r="C174" s="8">
        <v>215466.23999999999</v>
      </c>
      <c r="D174" s="8">
        <v>11428</v>
      </c>
      <c r="E174" s="8">
        <v>16.48</v>
      </c>
      <c r="F174" s="8">
        <v>10206.709999999999</v>
      </c>
      <c r="G174" s="8">
        <v>199561.74</v>
      </c>
      <c r="H174" s="8">
        <v>25138.42</v>
      </c>
      <c r="I174" s="8">
        <v>1628.93</v>
      </c>
      <c r="J174" s="8">
        <v>0</v>
      </c>
      <c r="K174" s="8">
        <f t="shared" si="78"/>
        <v>1135376.6699999997</v>
      </c>
    </row>
    <row r="175" spans="1:11" ht="15" customHeight="1" x14ac:dyDescent="0.25">
      <c r="A175" s="2" t="s">
        <v>27</v>
      </c>
      <c r="B175" s="8">
        <v>475287.01</v>
      </c>
      <c r="C175" s="8">
        <v>116049.43</v>
      </c>
      <c r="D175" s="8">
        <v>25311.89</v>
      </c>
      <c r="E175" s="8">
        <v>36.49</v>
      </c>
      <c r="F175" s="8">
        <v>3774.08</v>
      </c>
      <c r="G175" s="8">
        <v>141159.17000000001</v>
      </c>
      <c r="H175" s="8">
        <v>9295.2999999999993</v>
      </c>
      <c r="I175" s="8">
        <v>3607.91</v>
      </c>
      <c r="J175" s="8">
        <v>0</v>
      </c>
      <c r="K175" s="8">
        <f t="shared" si="78"/>
        <v>774521.28</v>
      </c>
    </row>
    <row r="176" spans="1:11" ht="15" customHeight="1" x14ac:dyDescent="0.25">
      <c r="A176" s="2" t="s">
        <v>28</v>
      </c>
      <c r="B176" s="8">
        <v>1987368.01</v>
      </c>
      <c r="C176" s="8">
        <v>250821.93</v>
      </c>
      <c r="D176" s="8">
        <v>68037.77</v>
      </c>
      <c r="E176" s="8">
        <v>98.09</v>
      </c>
      <c r="F176" s="8">
        <v>59784.91</v>
      </c>
      <c r="G176" s="8">
        <v>590243.81999999995</v>
      </c>
      <c r="H176" s="8">
        <v>147246.13</v>
      </c>
      <c r="I176" s="8">
        <v>9697.98</v>
      </c>
      <c r="J176" s="8">
        <v>0</v>
      </c>
      <c r="K176" s="8">
        <f t="shared" si="78"/>
        <v>3113298.6399999997</v>
      </c>
    </row>
    <row r="177" spans="1:11" ht="15" customHeight="1" x14ac:dyDescent="0.25">
      <c r="A177" s="2" t="s">
        <v>29</v>
      </c>
      <c r="B177" s="8">
        <v>910096.7</v>
      </c>
      <c r="C177" s="8">
        <v>258971.48</v>
      </c>
      <c r="D177" s="8">
        <v>19809.84</v>
      </c>
      <c r="E177" s="8">
        <v>28.56</v>
      </c>
      <c r="F177" s="8">
        <v>15710.21</v>
      </c>
      <c r="G177" s="8">
        <v>270296.67</v>
      </c>
      <c r="H177" s="8">
        <v>38693.17</v>
      </c>
      <c r="I177" s="8">
        <v>2823.66</v>
      </c>
      <c r="J177" s="8">
        <v>0</v>
      </c>
      <c r="K177" s="8">
        <f t="shared" si="78"/>
        <v>1516430.2899999998</v>
      </c>
    </row>
    <row r="178" spans="1:11" ht="15" customHeight="1" x14ac:dyDescent="0.25">
      <c r="A178" s="2" t="s">
        <v>30</v>
      </c>
      <c r="B178" s="8">
        <v>6709506.2699999996</v>
      </c>
      <c r="C178" s="8">
        <v>916381.77</v>
      </c>
      <c r="D178" s="8">
        <v>236981.28</v>
      </c>
      <c r="E178" s="8">
        <v>341.67</v>
      </c>
      <c r="F178" s="8">
        <v>190528.9</v>
      </c>
      <c r="G178" s="8">
        <v>1992708.24</v>
      </c>
      <c r="H178" s="8">
        <v>469259.6</v>
      </c>
      <c r="I178" s="8">
        <v>33778.879999999997</v>
      </c>
      <c r="J178" s="8">
        <v>0</v>
      </c>
      <c r="K178" s="8">
        <f t="shared" si="78"/>
        <v>10549486.609999999</v>
      </c>
    </row>
    <row r="179" spans="1:11" ht="15" customHeight="1" x14ac:dyDescent="0.25">
      <c r="A179" s="2" t="s">
        <v>31</v>
      </c>
      <c r="B179" s="8">
        <v>33268214.550000001</v>
      </c>
      <c r="C179" s="8">
        <v>3839033.16</v>
      </c>
      <c r="D179" s="8">
        <v>1287309.31</v>
      </c>
      <c r="E179" s="8">
        <v>1855.97</v>
      </c>
      <c r="F179" s="8">
        <v>976516.95</v>
      </c>
      <c r="G179" s="8">
        <v>9880584.7300000004</v>
      </c>
      <c r="H179" s="8">
        <v>2405094.19</v>
      </c>
      <c r="I179" s="8">
        <v>183490.72</v>
      </c>
      <c r="J179" s="8">
        <v>6321512</v>
      </c>
      <c r="K179" s="8">
        <f t="shared" si="78"/>
        <v>58163611.579999998</v>
      </c>
    </row>
    <row r="180" spans="1:11" ht="15" customHeight="1" x14ac:dyDescent="0.25">
      <c r="A180" s="2" t="s">
        <v>32</v>
      </c>
      <c r="B180" s="8">
        <v>4194276.17</v>
      </c>
      <c r="C180" s="8">
        <v>725218.65</v>
      </c>
      <c r="D180" s="8">
        <v>178628</v>
      </c>
      <c r="E180" s="8">
        <v>257.54000000000002</v>
      </c>
      <c r="F180" s="8">
        <v>87872.57</v>
      </c>
      <c r="G180" s="8">
        <v>1245690.56</v>
      </c>
      <c r="H180" s="8">
        <v>216424.1</v>
      </c>
      <c r="I180" s="8">
        <v>25461.31</v>
      </c>
      <c r="J180" s="8">
        <v>0</v>
      </c>
      <c r="K180" s="8">
        <f t="shared" si="78"/>
        <v>6673828.8999999994</v>
      </c>
    </row>
    <row r="181" spans="1:11" ht="15" customHeight="1" x14ac:dyDescent="0.25">
      <c r="A181" s="2" t="s">
        <v>33</v>
      </c>
      <c r="B181" s="8">
        <v>706640.73</v>
      </c>
      <c r="C181" s="8">
        <v>244325.92</v>
      </c>
      <c r="D181" s="8">
        <v>816.29</v>
      </c>
      <c r="E181" s="8">
        <v>1.18</v>
      </c>
      <c r="F181" s="8">
        <v>13660.08</v>
      </c>
      <c r="G181" s="8">
        <v>209870.7</v>
      </c>
      <c r="H181" s="8">
        <v>33643.85</v>
      </c>
      <c r="I181" s="8">
        <v>116.35</v>
      </c>
      <c r="J181" s="8">
        <v>0</v>
      </c>
      <c r="K181" s="8">
        <f t="shared" si="78"/>
        <v>1209075.1000000003</v>
      </c>
    </row>
    <row r="182" spans="1:11" ht="15" customHeight="1" x14ac:dyDescent="0.25">
      <c r="A182" s="2" t="s">
        <v>34</v>
      </c>
      <c r="B182" s="8">
        <v>522875.52</v>
      </c>
      <c r="C182" s="8">
        <v>188661.5</v>
      </c>
      <c r="D182" s="8">
        <v>7066.06</v>
      </c>
      <c r="E182" s="8">
        <v>10.19</v>
      </c>
      <c r="F182" s="8">
        <v>6320.27</v>
      </c>
      <c r="G182" s="8">
        <v>155292.85</v>
      </c>
      <c r="H182" s="8">
        <v>15566.4</v>
      </c>
      <c r="I182" s="8">
        <v>1007.18</v>
      </c>
      <c r="J182" s="8">
        <v>0</v>
      </c>
      <c r="K182" s="8">
        <f t="shared" si="78"/>
        <v>896799.97000000009</v>
      </c>
    </row>
    <row r="183" spans="1:11" ht="15" customHeight="1" x14ac:dyDescent="0.25">
      <c r="A183" s="2" t="s">
        <v>35</v>
      </c>
      <c r="B183" s="8">
        <v>433511.98</v>
      </c>
      <c r="C183" s="8">
        <v>151785.37</v>
      </c>
      <c r="D183" s="8">
        <v>13073.78</v>
      </c>
      <c r="E183" s="8">
        <v>18.850000000000001</v>
      </c>
      <c r="F183" s="8">
        <v>2568.13</v>
      </c>
      <c r="G183" s="8">
        <v>128752.09</v>
      </c>
      <c r="H183" s="8">
        <v>6325.12</v>
      </c>
      <c r="I183" s="8">
        <v>1863.51</v>
      </c>
      <c r="J183" s="8">
        <v>0</v>
      </c>
      <c r="K183" s="8">
        <f t="shared" si="78"/>
        <v>737898.83</v>
      </c>
    </row>
    <row r="184" spans="1:11" ht="15" customHeight="1" x14ac:dyDescent="0.25">
      <c r="A184" s="2" t="s">
        <v>36</v>
      </c>
      <c r="B184" s="8">
        <v>915072.14</v>
      </c>
      <c r="C184" s="8">
        <v>285627.31</v>
      </c>
      <c r="D184" s="8">
        <v>10633.13</v>
      </c>
      <c r="E184" s="8">
        <v>15.33</v>
      </c>
      <c r="F184" s="8">
        <v>16998.38</v>
      </c>
      <c r="G184" s="8">
        <v>271774.36</v>
      </c>
      <c r="H184" s="8">
        <v>41865.83</v>
      </c>
      <c r="I184" s="8">
        <v>1515.63</v>
      </c>
      <c r="J184" s="8">
        <v>0</v>
      </c>
      <c r="K184" s="8">
        <f t="shared" si="78"/>
        <v>1543502.1099999999</v>
      </c>
    </row>
    <row r="185" spans="1:11" ht="15" customHeight="1" x14ac:dyDescent="0.25">
      <c r="A185" s="2" t="s">
        <v>37</v>
      </c>
      <c r="B185" s="8">
        <v>429743.09</v>
      </c>
      <c r="C185" s="8">
        <v>111005.83</v>
      </c>
      <c r="D185" s="8">
        <v>23890.17</v>
      </c>
      <c r="E185" s="8">
        <v>34.44</v>
      </c>
      <c r="F185" s="8">
        <v>2261.16</v>
      </c>
      <c r="G185" s="8">
        <v>127632.72</v>
      </c>
      <c r="H185" s="8">
        <v>5569.07</v>
      </c>
      <c r="I185" s="8">
        <v>3405.26</v>
      </c>
      <c r="J185" s="8">
        <v>0</v>
      </c>
      <c r="K185" s="8">
        <f t="shared" si="78"/>
        <v>703541.74</v>
      </c>
    </row>
    <row r="186" spans="1:11" ht="15" customHeight="1" x14ac:dyDescent="0.25">
      <c r="A186" s="2" t="s">
        <v>38</v>
      </c>
      <c r="B186" s="8">
        <v>5115434.8</v>
      </c>
      <c r="C186" s="8">
        <v>805616.37</v>
      </c>
      <c r="D186" s="8">
        <v>171355.16</v>
      </c>
      <c r="E186" s="8">
        <v>247.05</v>
      </c>
      <c r="F186" s="8">
        <v>137003.99</v>
      </c>
      <c r="G186" s="8">
        <v>1519272.61</v>
      </c>
      <c r="H186" s="8">
        <v>337431.41</v>
      </c>
      <c r="I186" s="8">
        <v>24424.65</v>
      </c>
      <c r="J186" s="8">
        <v>0</v>
      </c>
      <c r="K186" s="8">
        <f t="shared" si="78"/>
        <v>8110786.040000001</v>
      </c>
    </row>
    <row r="187" spans="1:11" ht="15" customHeight="1" x14ac:dyDescent="0.25">
      <c r="A187" s="2" t="s">
        <v>39</v>
      </c>
      <c r="B187" s="8">
        <v>5732576.6500000004</v>
      </c>
      <c r="C187" s="8">
        <v>752261.67</v>
      </c>
      <c r="D187" s="8">
        <v>230599.93</v>
      </c>
      <c r="E187" s="8">
        <v>332.47</v>
      </c>
      <c r="F187" s="8">
        <v>153837.94</v>
      </c>
      <c r="G187" s="8">
        <v>1702562.34</v>
      </c>
      <c r="H187" s="8">
        <v>378892.28</v>
      </c>
      <c r="I187" s="8">
        <v>32869.29</v>
      </c>
      <c r="J187" s="8">
        <v>0</v>
      </c>
      <c r="K187" s="8">
        <f t="shared" si="78"/>
        <v>8983932.5699999984</v>
      </c>
    </row>
    <row r="188" spans="1:11" ht="15" customHeight="1" x14ac:dyDescent="0.25">
      <c r="A188" s="2" t="s">
        <v>40</v>
      </c>
      <c r="B188" s="8">
        <v>989019.87</v>
      </c>
      <c r="C188" s="8">
        <v>293477.17</v>
      </c>
      <c r="D188" s="8">
        <v>8699.57</v>
      </c>
      <c r="E188" s="8">
        <v>12.54</v>
      </c>
      <c r="F188" s="8">
        <v>21380.93</v>
      </c>
      <c r="G188" s="8">
        <v>293736.67</v>
      </c>
      <c r="H188" s="8">
        <v>52659.77</v>
      </c>
      <c r="I188" s="8">
        <v>1240.02</v>
      </c>
      <c r="J188" s="8">
        <v>0</v>
      </c>
      <c r="K188" s="8">
        <f t="shared" si="78"/>
        <v>1660226.54</v>
      </c>
    </row>
    <row r="189" spans="1:11" ht="15" customHeight="1" x14ac:dyDescent="0.25">
      <c r="A189" s="2" t="s">
        <v>41</v>
      </c>
      <c r="B189" s="8">
        <v>1418990.98</v>
      </c>
      <c r="C189" s="8">
        <v>327086.24</v>
      </c>
      <c r="D189" s="8">
        <v>36461.480000000003</v>
      </c>
      <c r="E189" s="8">
        <v>52.57</v>
      </c>
      <c r="F189" s="8">
        <v>30910.68</v>
      </c>
      <c r="G189" s="8">
        <v>421437.13</v>
      </c>
      <c r="H189" s="8">
        <v>76130.89</v>
      </c>
      <c r="I189" s="8">
        <v>5197.1499999999996</v>
      </c>
      <c r="J189" s="8">
        <v>0</v>
      </c>
      <c r="K189" s="8">
        <f t="shared" si="78"/>
        <v>2316267.12</v>
      </c>
    </row>
    <row r="190" spans="1:11" ht="15" customHeight="1" x14ac:dyDescent="0.25">
      <c r="A190" s="2" t="s">
        <v>42</v>
      </c>
      <c r="B190" s="8">
        <v>441816.87</v>
      </c>
      <c r="C190" s="8">
        <v>159910.04999999999</v>
      </c>
      <c r="D190" s="8">
        <v>10238.09</v>
      </c>
      <c r="E190" s="8">
        <v>14.76</v>
      </c>
      <c r="F190" s="8">
        <v>3384.9</v>
      </c>
      <c r="G190" s="8">
        <v>131218.62</v>
      </c>
      <c r="H190" s="8">
        <v>8336.77</v>
      </c>
      <c r="I190" s="8">
        <v>1459.32</v>
      </c>
      <c r="J190" s="8">
        <v>0</v>
      </c>
      <c r="K190" s="8">
        <f t="shared" si="78"/>
        <v>756379.37999999989</v>
      </c>
    </row>
    <row r="191" spans="1:11" ht="15" customHeight="1" x14ac:dyDescent="0.25">
      <c r="A191" s="2" t="s">
        <v>43</v>
      </c>
      <c r="B191" s="8">
        <v>13003501.539999999</v>
      </c>
      <c r="C191" s="8">
        <v>1707039.89</v>
      </c>
      <c r="D191" s="8">
        <v>504373.63</v>
      </c>
      <c r="E191" s="8">
        <v>727.18</v>
      </c>
      <c r="F191" s="8">
        <v>357204.75</v>
      </c>
      <c r="G191" s="8">
        <v>3862010.65</v>
      </c>
      <c r="H191" s="8">
        <v>879770.76</v>
      </c>
      <c r="I191" s="8">
        <v>71892.5</v>
      </c>
      <c r="J191" s="8">
        <v>0</v>
      </c>
      <c r="K191" s="8">
        <f t="shared" si="78"/>
        <v>20386520.900000002</v>
      </c>
    </row>
    <row r="192" spans="1:11" ht="15" customHeight="1" x14ac:dyDescent="0.25">
      <c r="A192" s="2" t="s">
        <v>44</v>
      </c>
      <c r="B192" s="8">
        <v>52732907.369999997</v>
      </c>
      <c r="C192" s="8">
        <v>5521469.25</v>
      </c>
      <c r="D192" s="8">
        <v>1909710.83</v>
      </c>
      <c r="E192" s="8">
        <v>2753.31</v>
      </c>
      <c r="F192" s="8">
        <v>1671414.75</v>
      </c>
      <c r="G192" s="8">
        <v>15661554.630000001</v>
      </c>
      <c r="H192" s="8">
        <v>4116579.75</v>
      </c>
      <c r="I192" s="8">
        <v>272206.69</v>
      </c>
      <c r="J192" s="8">
        <v>13687692</v>
      </c>
      <c r="K192" s="8">
        <f t="shared" si="78"/>
        <v>95576288.579999998</v>
      </c>
    </row>
    <row r="193" spans="1:11" ht="15" customHeight="1" x14ac:dyDescent="0.25">
      <c r="A193" s="2" t="s">
        <v>45</v>
      </c>
      <c r="B193" s="8">
        <v>474815.05</v>
      </c>
      <c r="C193" s="8">
        <v>159198.29</v>
      </c>
      <c r="D193" s="8">
        <v>15413.58</v>
      </c>
      <c r="E193" s="8">
        <v>22.22</v>
      </c>
      <c r="F193" s="8">
        <v>3143.67</v>
      </c>
      <c r="G193" s="8">
        <v>141018.99</v>
      </c>
      <c r="H193" s="8">
        <v>7742.64</v>
      </c>
      <c r="I193" s="8">
        <v>2197.02</v>
      </c>
      <c r="J193" s="8">
        <v>0</v>
      </c>
      <c r="K193" s="8">
        <f t="shared" si="78"/>
        <v>803551.46</v>
      </c>
    </row>
    <row r="194" spans="1:11" ht="15" customHeight="1" x14ac:dyDescent="0.25">
      <c r="A194" s="2" t="s">
        <v>46</v>
      </c>
      <c r="B194" s="8">
        <v>437635.95</v>
      </c>
      <c r="C194" s="8">
        <v>130870.44</v>
      </c>
      <c r="D194" s="8">
        <v>18904.97</v>
      </c>
      <c r="E194" s="8">
        <v>27.26</v>
      </c>
      <c r="F194" s="8">
        <v>2647.61</v>
      </c>
      <c r="G194" s="8">
        <v>129976.89</v>
      </c>
      <c r="H194" s="8">
        <v>6520.87</v>
      </c>
      <c r="I194" s="8">
        <v>2694.68</v>
      </c>
      <c r="J194" s="8">
        <v>0</v>
      </c>
      <c r="K194" s="8">
        <f t="shared" si="78"/>
        <v>729278.67</v>
      </c>
    </row>
    <row r="195" spans="1:11" ht="15" customHeight="1" x14ac:dyDescent="0.25">
      <c r="A195" s="2" t="s">
        <v>47</v>
      </c>
      <c r="B195" s="8">
        <v>6933205.4500000002</v>
      </c>
      <c r="C195" s="8">
        <v>881151.89</v>
      </c>
      <c r="D195" s="8">
        <v>234539.54</v>
      </c>
      <c r="E195" s="8">
        <v>338.15</v>
      </c>
      <c r="F195" s="8">
        <v>209111.48</v>
      </c>
      <c r="G195" s="8">
        <v>2059146.39</v>
      </c>
      <c r="H195" s="8">
        <v>515027.21</v>
      </c>
      <c r="I195" s="8">
        <v>33430.839999999997</v>
      </c>
      <c r="J195" s="8">
        <v>0</v>
      </c>
      <c r="K195" s="8">
        <f t="shared" si="78"/>
        <v>10865950.950000001</v>
      </c>
    </row>
    <row r="196" spans="1:11" ht="15" customHeight="1" x14ac:dyDescent="0.25">
      <c r="A196" s="2" t="s">
        <v>48</v>
      </c>
      <c r="B196" s="8">
        <v>437139.32</v>
      </c>
      <c r="C196" s="8">
        <v>153798.64000000001</v>
      </c>
      <c r="D196" s="8">
        <v>11774.42</v>
      </c>
      <c r="E196" s="8">
        <v>16.98</v>
      </c>
      <c r="F196" s="8">
        <v>3130</v>
      </c>
      <c r="G196" s="8">
        <v>129829.39</v>
      </c>
      <c r="H196" s="8">
        <v>7708.97</v>
      </c>
      <c r="I196" s="8">
        <v>1678.3</v>
      </c>
      <c r="J196" s="8">
        <v>0</v>
      </c>
      <c r="K196" s="8">
        <f t="shared" si="78"/>
        <v>745076.02</v>
      </c>
    </row>
    <row r="197" spans="1:11" ht="15" customHeight="1" x14ac:dyDescent="0.25">
      <c r="A197" s="2" t="s">
        <v>49</v>
      </c>
      <c r="B197" s="8">
        <v>1074718.71</v>
      </c>
      <c r="C197" s="8">
        <v>257884.29</v>
      </c>
      <c r="D197" s="8">
        <v>16055.28</v>
      </c>
      <c r="E197" s="8">
        <v>23.15</v>
      </c>
      <c r="F197" s="8">
        <v>27375.03</v>
      </c>
      <c r="G197" s="8">
        <v>319189.03000000003</v>
      </c>
      <c r="H197" s="8">
        <v>67422.83</v>
      </c>
      <c r="I197" s="8">
        <v>2288.4899999999998</v>
      </c>
      <c r="J197" s="8">
        <v>0</v>
      </c>
      <c r="K197" s="8">
        <f t="shared" si="78"/>
        <v>1764956.81</v>
      </c>
    </row>
    <row r="198" spans="1:11" ht="15" customHeight="1" x14ac:dyDescent="0.25">
      <c r="A198" s="2" t="s">
        <v>50</v>
      </c>
      <c r="B198" s="8">
        <v>2565628.2000000002</v>
      </c>
      <c r="C198" s="8">
        <v>476157.79</v>
      </c>
      <c r="D198" s="8">
        <v>70983.77</v>
      </c>
      <c r="E198" s="8">
        <v>102.34</v>
      </c>
      <c r="F198" s="8">
        <v>67004.17</v>
      </c>
      <c r="G198" s="8">
        <v>761985.79</v>
      </c>
      <c r="H198" s="8">
        <v>165026.66</v>
      </c>
      <c r="I198" s="8">
        <v>10117.9</v>
      </c>
      <c r="J198" s="8">
        <v>0</v>
      </c>
      <c r="K198" s="8">
        <f t="shared" si="78"/>
        <v>4117006.62</v>
      </c>
    </row>
    <row r="199" spans="1:11" ht="15" customHeight="1" x14ac:dyDescent="0.25">
      <c r="A199" s="2" t="s">
        <v>51</v>
      </c>
      <c r="B199" s="8">
        <v>479974.57</v>
      </c>
      <c r="C199" s="8">
        <v>171946.64</v>
      </c>
      <c r="D199" s="8">
        <v>10091.65</v>
      </c>
      <c r="E199" s="8">
        <v>14.55</v>
      </c>
      <c r="F199" s="8">
        <v>4341.42</v>
      </c>
      <c r="G199" s="8">
        <v>142551.35999999999</v>
      </c>
      <c r="H199" s="8">
        <v>10692.62</v>
      </c>
      <c r="I199" s="8">
        <v>1438.45</v>
      </c>
      <c r="J199" s="8">
        <v>0</v>
      </c>
      <c r="K199" s="8">
        <f t="shared" si="78"/>
        <v>821051.26</v>
      </c>
    </row>
    <row r="200" spans="1:11" ht="15" customHeight="1" x14ac:dyDescent="0.25">
      <c r="A200" s="2" t="s">
        <v>52</v>
      </c>
      <c r="B200" s="8">
        <v>735589.19</v>
      </c>
      <c r="C200" s="8">
        <v>233691.21</v>
      </c>
      <c r="D200" s="8">
        <v>12402.44</v>
      </c>
      <c r="E200" s="8">
        <v>17.88</v>
      </c>
      <c r="F200" s="8">
        <v>11475.67</v>
      </c>
      <c r="G200" s="8">
        <v>218468.33</v>
      </c>
      <c r="H200" s="8">
        <v>28263.79</v>
      </c>
      <c r="I200" s="8">
        <v>1767.82</v>
      </c>
      <c r="J200" s="8">
        <v>0</v>
      </c>
      <c r="K200" s="8">
        <f t="shared" si="78"/>
        <v>1241676.33</v>
      </c>
    </row>
    <row r="201" spans="1:11" ht="15" customHeight="1" x14ac:dyDescent="0.25">
      <c r="A201" s="2" t="s">
        <v>53</v>
      </c>
      <c r="B201" s="8">
        <v>754190.25</v>
      </c>
      <c r="C201" s="8">
        <v>257958.68</v>
      </c>
      <c r="D201" s="8">
        <v>1291.31</v>
      </c>
      <c r="E201" s="8">
        <v>1.86</v>
      </c>
      <c r="F201" s="8">
        <v>14718.08</v>
      </c>
      <c r="G201" s="8">
        <v>223992.8</v>
      </c>
      <c r="H201" s="8">
        <v>36249.620000000003</v>
      </c>
      <c r="I201" s="8">
        <v>184.06</v>
      </c>
      <c r="J201" s="8">
        <v>7034</v>
      </c>
      <c r="K201" s="8">
        <f t="shared" si="78"/>
        <v>1295620.6600000001</v>
      </c>
    </row>
    <row r="202" spans="1:11" ht="15" customHeight="1" x14ac:dyDescent="0.25">
      <c r="A202" s="2" t="s">
        <v>54</v>
      </c>
      <c r="B202" s="8">
        <v>592672.04</v>
      </c>
      <c r="C202" s="8">
        <v>167838.66</v>
      </c>
      <c r="D202" s="8">
        <v>22334.76</v>
      </c>
      <c r="E202" s="8">
        <v>32.200000000000003</v>
      </c>
      <c r="F202" s="8">
        <v>6128.39</v>
      </c>
      <c r="G202" s="8">
        <v>176022.25</v>
      </c>
      <c r="H202" s="8">
        <v>15093.79</v>
      </c>
      <c r="I202" s="8">
        <v>3183.56</v>
      </c>
      <c r="J202" s="8">
        <v>0</v>
      </c>
      <c r="K202" s="8">
        <f t="shared" si="78"/>
        <v>983305.65000000014</v>
      </c>
    </row>
    <row r="203" spans="1:11" ht="15" customHeight="1" x14ac:dyDescent="0.25">
      <c r="A203" s="2" t="s">
        <v>55</v>
      </c>
      <c r="B203" s="8">
        <v>2349335.66</v>
      </c>
      <c r="C203" s="8">
        <v>465854.15</v>
      </c>
      <c r="D203" s="8">
        <v>106645</v>
      </c>
      <c r="E203" s="8">
        <v>153.75</v>
      </c>
      <c r="F203" s="8">
        <v>39371.5</v>
      </c>
      <c r="G203" s="8">
        <v>697747.39</v>
      </c>
      <c r="H203" s="8">
        <v>96969.3</v>
      </c>
      <c r="I203" s="8">
        <v>15200.98</v>
      </c>
      <c r="J203" s="8">
        <v>0</v>
      </c>
      <c r="K203" s="8">
        <f t="shared" si="78"/>
        <v>3771277.73</v>
      </c>
    </row>
    <row r="204" spans="1:11" ht="15" customHeight="1" x14ac:dyDescent="0.25">
      <c r="A204" s="2" t="s">
        <v>56</v>
      </c>
      <c r="B204" s="8">
        <v>14018325.119999999</v>
      </c>
      <c r="C204" s="8">
        <v>1861746.92</v>
      </c>
      <c r="D204" s="8">
        <v>537210.11</v>
      </c>
      <c r="E204" s="8">
        <v>774.52</v>
      </c>
      <c r="F204" s="8">
        <v>385492.44</v>
      </c>
      <c r="G204" s="8">
        <v>4163410.96</v>
      </c>
      <c r="H204" s="8">
        <v>949441.39</v>
      </c>
      <c r="I204" s="8">
        <v>76572.95</v>
      </c>
      <c r="J204" s="8">
        <v>234455</v>
      </c>
      <c r="K204" s="8">
        <f t="shared" si="78"/>
        <v>22227429.41</v>
      </c>
    </row>
    <row r="205" spans="1:11" ht="15" customHeight="1" x14ac:dyDescent="0.25">
      <c r="A205" s="2" t="s">
        <v>57</v>
      </c>
      <c r="B205" s="8">
        <v>13475822.199999999</v>
      </c>
      <c r="C205" s="8">
        <v>1391916.31</v>
      </c>
      <c r="D205" s="8">
        <v>468685.59</v>
      </c>
      <c r="E205" s="8">
        <v>675.72</v>
      </c>
      <c r="F205" s="8">
        <v>437943.01</v>
      </c>
      <c r="G205" s="8">
        <v>4002288.82</v>
      </c>
      <c r="H205" s="8">
        <v>1078623.55</v>
      </c>
      <c r="I205" s="8">
        <v>66805.59</v>
      </c>
      <c r="J205" s="8">
        <v>0</v>
      </c>
      <c r="K205" s="8">
        <f t="shared" si="78"/>
        <v>20922760.789999999</v>
      </c>
    </row>
    <row r="206" spans="1:11" ht="15" customHeight="1" x14ac:dyDescent="0.25">
      <c r="A206" s="2" t="s">
        <v>58</v>
      </c>
      <c r="B206" s="8">
        <v>420821.76000000001</v>
      </c>
      <c r="C206" s="8">
        <v>105520.15</v>
      </c>
      <c r="D206" s="8">
        <v>26250.37</v>
      </c>
      <c r="E206" s="8">
        <v>37.85</v>
      </c>
      <c r="F206" s="8">
        <v>1312.84</v>
      </c>
      <c r="G206" s="8">
        <v>124983.11</v>
      </c>
      <c r="H206" s="8">
        <v>3233.42</v>
      </c>
      <c r="I206" s="8">
        <v>3741.68</v>
      </c>
      <c r="J206" s="8">
        <v>0</v>
      </c>
      <c r="K206" s="8">
        <f t="shared" si="78"/>
        <v>685901.18</v>
      </c>
    </row>
    <row r="207" spans="1:11" ht="15" customHeight="1" x14ac:dyDescent="0.25">
      <c r="A207" s="2" t="s">
        <v>59</v>
      </c>
      <c r="B207" s="8">
        <v>595916.68000000005</v>
      </c>
      <c r="C207" s="8">
        <v>206894.88</v>
      </c>
      <c r="D207" s="8">
        <v>8920.74</v>
      </c>
      <c r="E207" s="8">
        <v>12.86</v>
      </c>
      <c r="F207" s="8">
        <v>7759.19</v>
      </c>
      <c r="G207" s="8">
        <v>176985.91</v>
      </c>
      <c r="H207" s="8">
        <v>19110.36</v>
      </c>
      <c r="I207" s="8">
        <v>1271.55</v>
      </c>
      <c r="J207" s="8">
        <v>0</v>
      </c>
      <c r="K207" s="8">
        <f t="shared" si="78"/>
        <v>1016872.17</v>
      </c>
    </row>
    <row r="208" spans="1:11" ht="15" customHeight="1" x14ac:dyDescent="0.25">
      <c r="A208" s="2" t="s">
        <v>60</v>
      </c>
      <c r="B208" s="8">
        <v>421972.36</v>
      </c>
      <c r="C208" s="8">
        <v>111654.51</v>
      </c>
      <c r="D208" s="8">
        <v>25280.23</v>
      </c>
      <c r="E208" s="8">
        <v>36.450000000000003</v>
      </c>
      <c r="F208" s="8">
        <v>1101.81</v>
      </c>
      <c r="G208" s="8">
        <v>125324.84</v>
      </c>
      <c r="H208" s="8">
        <v>2713.67</v>
      </c>
      <c r="I208" s="8">
        <v>3603.4</v>
      </c>
      <c r="J208" s="8">
        <v>0</v>
      </c>
      <c r="K208" s="8">
        <f t="shared" si="78"/>
        <v>691687.27</v>
      </c>
    </row>
    <row r="209" spans="1:11" ht="15" customHeight="1" x14ac:dyDescent="0.25">
      <c r="A209" s="2" t="s">
        <v>61</v>
      </c>
      <c r="B209" s="8">
        <v>1052834.2</v>
      </c>
      <c r="C209" s="8">
        <v>288978.84999999998</v>
      </c>
      <c r="D209" s="8">
        <v>9630.93</v>
      </c>
      <c r="E209" s="8">
        <v>13.89</v>
      </c>
      <c r="F209" s="8">
        <v>25313.97</v>
      </c>
      <c r="G209" s="8">
        <v>312689.39</v>
      </c>
      <c r="H209" s="8">
        <v>62346.57</v>
      </c>
      <c r="I209" s="8">
        <v>1372.78</v>
      </c>
      <c r="J209" s="8">
        <v>241038</v>
      </c>
      <c r="K209" s="8">
        <f t="shared" si="78"/>
        <v>1994218.5799999996</v>
      </c>
    </row>
    <row r="210" spans="1:11" ht="15" customHeight="1" x14ac:dyDescent="0.25">
      <c r="A210" s="2" t="s">
        <v>62</v>
      </c>
      <c r="B210" s="8">
        <v>2911152.24</v>
      </c>
      <c r="C210" s="8">
        <v>502924.77</v>
      </c>
      <c r="D210" s="8">
        <v>69226.039999999994</v>
      </c>
      <c r="E210" s="8">
        <v>99.81</v>
      </c>
      <c r="F210" s="8">
        <v>85394.86</v>
      </c>
      <c r="G210" s="8">
        <v>864605.65</v>
      </c>
      <c r="H210" s="8">
        <v>210321.67</v>
      </c>
      <c r="I210" s="8">
        <v>9867.35</v>
      </c>
      <c r="J210" s="8">
        <v>0</v>
      </c>
      <c r="K210" s="8">
        <f t="shared" si="78"/>
        <v>4653592.3899999997</v>
      </c>
    </row>
    <row r="211" spans="1:11" ht="15" customHeight="1" x14ac:dyDescent="0.25">
      <c r="A211" s="2" t="s">
        <v>63</v>
      </c>
      <c r="B211" s="8">
        <v>678459.29</v>
      </c>
      <c r="C211" s="8">
        <v>214998.16</v>
      </c>
      <c r="D211" s="8">
        <v>14827.06</v>
      </c>
      <c r="E211" s="8">
        <v>21.38</v>
      </c>
      <c r="F211" s="8">
        <v>9140.57</v>
      </c>
      <c r="G211" s="8">
        <v>201500.88</v>
      </c>
      <c r="H211" s="8">
        <v>22512.59</v>
      </c>
      <c r="I211" s="8">
        <v>2113.42</v>
      </c>
      <c r="J211" s="8">
        <v>0</v>
      </c>
      <c r="K211" s="8">
        <f t="shared" si="78"/>
        <v>1143573.3500000001</v>
      </c>
    </row>
    <row r="212" spans="1:11" ht="15" customHeight="1" x14ac:dyDescent="0.25">
      <c r="A212" s="2" t="s">
        <v>64</v>
      </c>
      <c r="B212" s="8">
        <v>481192.79</v>
      </c>
      <c r="C212" s="8">
        <v>169620.47</v>
      </c>
      <c r="D212" s="8">
        <v>10819.28</v>
      </c>
      <c r="E212" s="8">
        <v>15.6</v>
      </c>
      <c r="F212" s="8">
        <v>4360.62</v>
      </c>
      <c r="G212" s="8">
        <v>142913.17000000001</v>
      </c>
      <c r="H212" s="8">
        <v>10739.91</v>
      </c>
      <c r="I212" s="8">
        <v>1542.16</v>
      </c>
      <c r="J212" s="8">
        <v>0</v>
      </c>
      <c r="K212" s="8">
        <f t="shared" si="78"/>
        <v>821204.00000000012</v>
      </c>
    </row>
    <row r="213" spans="1:11" ht="15" customHeight="1" x14ac:dyDescent="0.25">
      <c r="A213" s="2" t="s">
        <v>65</v>
      </c>
      <c r="B213" s="8">
        <v>920309.46</v>
      </c>
      <c r="C213" s="8">
        <v>262778.44</v>
      </c>
      <c r="D213" s="8">
        <v>22042.21</v>
      </c>
      <c r="E213" s="8">
        <v>31.78</v>
      </c>
      <c r="F213" s="8">
        <v>14887.97</v>
      </c>
      <c r="G213" s="8">
        <v>273329.84000000003</v>
      </c>
      <c r="H213" s="8">
        <v>36668.050000000003</v>
      </c>
      <c r="I213" s="8">
        <v>3141.86</v>
      </c>
      <c r="J213" s="8">
        <v>0</v>
      </c>
      <c r="K213" s="8">
        <f t="shared" si="78"/>
        <v>1533189.61</v>
      </c>
    </row>
    <row r="214" spans="1:11" ht="15" customHeight="1" x14ac:dyDescent="0.25">
      <c r="A214" s="2" t="s">
        <v>66</v>
      </c>
      <c r="B214" s="8">
        <v>1048861.55</v>
      </c>
      <c r="C214" s="8">
        <v>302439.31</v>
      </c>
      <c r="D214" s="8">
        <v>23061.22</v>
      </c>
      <c r="E214" s="8">
        <v>33.25</v>
      </c>
      <c r="F214" s="8">
        <v>17541.05</v>
      </c>
      <c r="G214" s="8">
        <v>311509.51</v>
      </c>
      <c r="H214" s="8">
        <v>43202.39</v>
      </c>
      <c r="I214" s="8">
        <v>3287.1</v>
      </c>
      <c r="J214" s="8">
        <v>0</v>
      </c>
      <c r="K214" s="8">
        <f t="shared" si="78"/>
        <v>1749935.3800000001</v>
      </c>
    </row>
    <row r="215" spans="1:11" ht="15" customHeight="1" x14ac:dyDescent="0.25">
      <c r="A215" s="2" t="s">
        <v>67</v>
      </c>
      <c r="B215" s="8">
        <v>414991.24</v>
      </c>
      <c r="C215" s="8">
        <v>105128.13</v>
      </c>
      <c r="D215" s="8">
        <v>25955</v>
      </c>
      <c r="E215" s="8">
        <v>37.42</v>
      </c>
      <c r="F215" s="8">
        <v>1140.1500000000001</v>
      </c>
      <c r="G215" s="8">
        <v>123251.46</v>
      </c>
      <c r="H215" s="8">
        <v>2808.11</v>
      </c>
      <c r="I215" s="8">
        <v>3699.58</v>
      </c>
      <c r="J215" s="8">
        <v>0</v>
      </c>
      <c r="K215" s="8">
        <f t="shared" si="78"/>
        <v>677011.09</v>
      </c>
    </row>
    <row r="216" spans="1:11" ht="15" customHeight="1" x14ac:dyDescent="0.25">
      <c r="A216" s="2" t="s">
        <v>68</v>
      </c>
      <c r="B216" s="8">
        <v>1219802.6599999999</v>
      </c>
      <c r="C216" s="8">
        <v>146559.82999999999</v>
      </c>
      <c r="D216" s="8">
        <v>41815.769999999997</v>
      </c>
      <c r="E216" s="8">
        <v>60.29</v>
      </c>
      <c r="F216" s="8">
        <v>37526.93</v>
      </c>
      <c r="G216" s="8">
        <v>362278.64</v>
      </c>
      <c r="H216" s="8">
        <v>92426.26</v>
      </c>
      <c r="I216" s="8">
        <v>5960.34</v>
      </c>
      <c r="J216" s="8">
        <v>0</v>
      </c>
      <c r="K216" s="8">
        <f t="shared" si="78"/>
        <v>1906430.7200000002</v>
      </c>
    </row>
    <row r="217" spans="1:11" ht="15" customHeight="1" x14ac:dyDescent="0.25">
      <c r="A217" s="2" t="s">
        <v>69</v>
      </c>
      <c r="B217" s="8">
        <v>413913.31</v>
      </c>
      <c r="C217" s="8">
        <v>109177.53</v>
      </c>
      <c r="D217" s="8">
        <v>25597.87</v>
      </c>
      <c r="E217" s="8">
        <v>36.909999999999997</v>
      </c>
      <c r="F217" s="8">
        <v>764.7</v>
      </c>
      <c r="G217" s="8">
        <v>122931.32</v>
      </c>
      <c r="H217" s="8">
        <v>1883.39</v>
      </c>
      <c r="I217" s="8">
        <v>3648.67</v>
      </c>
      <c r="J217" s="8">
        <v>136</v>
      </c>
      <c r="K217" s="8">
        <f t="shared" si="78"/>
        <v>678089.7</v>
      </c>
    </row>
    <row r="218" spans="1:11" ht="15" customHeight="1" x14ac:dyDescent="0.25">
      <c r="A218" s="2" t="s">
        <v>70</v>
      </c>
      <c r="B218" s="8">
        <v>13164902.66</v>
      </c>
      <c r="C218" s="8">
        <v>1462725.18</v>
      </c>
      <c r="D218" s="8">
        <v>499396.72</v>
      </c>
      <c r="E218" s="8">
        <v>720</v>
      </c>
      <c r="F218" s="8">
        <v>397431.36</v>
      </c>
      <c r="G218" s="8">
        <v>3909946.41</v>
      </c>
      <c r="H218" s="8">
        <v>978846.14</v>
      </c>
      <c r="I218" s="8">
        <v>71183.100000000006</v>
      </c>
      <c r="J218" s="8">
        <v>8223593</v>
      </c>
      <c r="K218" s="8">
        <f t="shared" si="78"/>
        <v>28708744.57</v>
      </c>
    </row>
    <row r="219" spans="1:11" ht="15" customHeight="1" x14ac:dyDescent="0.25">
      <c r="A219" s="2" t="s">
        <v>71</v>
      </c>
      <c r="B219" s="8">
        <v>557579.15</v>
      </c>
      <c r="C219" s="8">
        <v>131527.07</v>
      </c>
      <c r="D219" s="8">
        <v>6184.33</v>
      </c>
      <c r="E219" s="8">
        <v>8.92</v>
      </c>
      <c r="F219" s="8">
        <v>15419.7</v>
      </c>
      <c r="G219" s="8">
        <v>165599.76</v>
      </c>
      <c r="H219" s="8">
        <v>37977.67</v>
      </c>
      <c r="I219" s="8">
        <v>881.5</v>
      </c>
      <c r="J219" s="8">
        <v>0</v>
      </c>
      <c r="K219" s="8">
        <f t="shared" si="78"/>
        <v>915178.1</v>
      </c>
    </row>
    <row r="220" spans="1:11" ht="15" customHeight="1" x14ac:dyDescent="0.25">
      <c r="A220" s="2" t="s">
        <v>72</v>
      </c>
      <c r="B220" s="8">
        <v>498711.54</v>
      </c>
      <c r="C220" s="8">
        <v>174590.9</v>
      </c>
      <c r="D220" s="8">
        <v>11194.16</v>
      </c>
      <c r="E220" s="8">
        <v>16.14</v>
      </c>
      <c r="F220" s="8">
        <v>4667.59</v>
      </c>
      <c r="G220" s="8">
        <v>148116.21</v>
      </c>
      <c r="H220" s="8">
        <v>11495.96</v>
      </c>
      <c r="I220" s="8">
        <v>1595.59</v>
      </c>
      <c r="J220" s="8">
        <v>0</v>
      </c>
      <c r="K220" s="8">
        <f t="shared" si="78"/>
        <v>850388.08999999985</v>
      </c>
    </row>
    <row r="221" spans="1:11" ht="15" customHeight="1" x14ac:dyDescent="0.25">
      <c r="A221" s="2" t="s">
        <v>73</v>
      </c>
      <c r="B221" s="8">
        <v>1518903.56</v>
      </c>
      <c r="C221" s="8">
        <v>320264.65000000002</v>
      </c>
      <c r="D221" s="8">
        <v>37854.35</v>
      </c>
      <c r="E221" s="8">
        <v>54.58</v>
      </c>
      <c r="F221" s="8">
        <v>37071.94</v>
      </c>
      <c r="G221" s="8">
        <v>451110.93</v>
      </c>
      <c r="H221" s="8">
        <v>91305.65</v>
      </c>
      <c r="I221" s="8">
        <v>5395.69</v>
      </c>
      <c r="J221" s="8">
        <v>93105</v>
      </c>
      <c r="K221" s="8">
        <f t="shared" si="78"/>
        <v>2555066.35</v>
      </c>
    </row>
    <row r="222" spans="1:11" ht="15" customHeight="1" x14ac:dyDescent="0.25">
      <c r="A222" s="2" t="s">
        <v>74</v>
      </c>
      <c r="B222" s="8">
        <v>450135.98</v>
      </c>
      <c r="C222" s="8">
        <v>147464.85</v>
      </c>
      <c r="D222" s="8">
        <v>12182.99</v>
      </c>
      <c r="E222" s="8">
        <v>17.559999999999999</v>
      </c>
      <c r="F222" s="8">
        <v>4462.03</v>
      </c>
      <c r="G222" s="8">
        <v>133689.37</v>
      </c>
      <c r="H222" s="8">
        <v>10989.69</v>
      </c>
      <c r="I222" s="8">
        <v>1736.54</v>
      </c>
      <c r="J222" s="8">
        <v>0</v>
      </c>
      <c r="K222" s="8">
        <f t="shared" si="78"/>
        <v>760679.01</v>
      </c>
    </row>
    <row r="223" spans="1:11" ht="15" customHeight="1" x14ac:dyDescent="0.25">
      <c r="A223" s="2" t="s">
        <v>75</v>
      </c>
      <c r="B223" s="8">
        <v>508965.6</v>
      </c>
      <c r="C223" s="8">
        <v>174030.61</v>
      </c>
      <c r="D223" s="8">
        <v>9308.52</v>
      </c>
      <c r="E223" s="8">
        <v>13.42</v>
      </c>
      <c r="F223" s="8">
        <v>6185.99</v>
      </c>
      <c r="G223" s="8">
        <v>151161.64000000001</v>
      </c>
      <c r="H223" s="8">
        <v>15235.67</v>
      </c>
      <c r="I223" s="8">
        <v>1326.82</v>
      </c>
      <c r="J223" s="8">
        <v>0</v>
      </c>
      <c r="K223" s="8">
        <f t="shared" si="78"/>
        <v>866228.27</v>
      </c>
    </row>
    <row r="224" spans="1:11" ht="15" customHeight="1" x14ac:dyDescent="0.25">
      <c r="A224" s="2" t="s">
        <v>76</v>
      </c>
      <c r="B224" s="8">
        <v>502697.83</v>
      </c>
      <c r="C224" s="8">
        <v>182927.2</v>
      </c>
      <c r="D224" s="8">
        <v>9890.34</v>
      </c>
      <c r="E224" s="8">
        <v>14.26</v>
      </c>
      <c r="F224" s="8">
        <v>4519.58</v>
      </c>
      <c r="G224" s="8">
        <v>149300.12</v>
      </c>
      <c r="H224" s="8">
        <v>11131.41</v>
      </c>
      <c r="I224" s="8">
        <v>1409.75</v>
      </c>
      <c r="J224" s="8">
        <v>0</v>
      </c>
      <c r="K224" s="8">
        <f t="shared" si="78"/>
        <v>861890.49</v>
      </c>
    </row>
    <row r="225" spans="1:11" ht="15" customHeight="1" x14ac:dyDescent="0.25">
      <c r="A225" s="2" t="s">
        <v>77</v>
      </c>
      <c r="B225" s="8">
        <v>445118.86</v>
      </c>
      <c r="C225" s="8">
        <v>158142.92000000001</v>
      </c>
      <c r="D225" s="8">
        <v>11513.76</v>
      </c>
      <c r="E225" s="8">
        <v>16.600000000000001</v>
      </c>
      <c r="F225" s="8">
        <v>3220.41</v>
      </c>
      <c r="G225" s="8">
        <v>132199.31</v>
      </c>
      <c r="H225" s="8">
        <v>7931.66</v>
      </c>
      <c r="I225" s="8">
        <v>1641.15</v>
      </c>
      <c r="J225" s="8">
        <v>0</v>
      </c>
      <c r="K225" s="8">
        <f t="shared" si="78"/>
        <v>759784.67000000016</v>
      </c>
    </row>
    <row r="226" spans="1:11" ht="15" customHeight="1" x14ac:dyDescent="0.25">
      <c r="A226" s="2" t="s">
        <v>78</v>
      </c>
      <c r="B226" s="8">
        <v>526786.53</v>
      </c>
      <c r="C226" s="8">
        <v>212699.75</v>
      </c>
      <c r="D226" s="8">
        <v>6051.04</v>
      </c>
      <c r="E226" s="8">
        <v>8.7200000000000006</v>
      </c>
      <c r="F226" s="8">
        <v>4218.07</v>
      </c>
      <c r="G226" s="8">
        <v>156454.39999999999</v>
      </c>
      <c r="H226" s="8">
        <v>10388.83</v>
      </c>
      <c r="I226" s="8">
        <v>862.5</v>
      </c>
      <c r="J226" s="8">
        <v>0</v>
      </c>
      <c r="K226" s="8">
        <f t="shared" ref="K226:K232" si="79">SUM(B226:J226)</f>
        <v>917469.84</v>
      </c>
    </row>
    <row r="227" spans="1:11" ht="15" customHeight="1" x14ac:dyDescent="0.25">
      <c r="A227" s="2" t="s">
        <v>79</v>
      </c>
      <c r="B227" s="8">
        <v>488669.38</v>
      </c>
      <c r="C227" s="8">
        <v>170653.99</v>
      </c>
      <c r="D227" s="8">
        <v>10540.8</v>
      </c>
      <c r="E227" s="8">
        <v>15.2</v>
      </c>
      <c r="F227" s="8">
        <v>4812.82</v>
      </c>
      <c r="G227" s="8">
        <v>145133.71</v>
      </c>
      <c r="H227" s="8">
        <v>11853.64</v>
      </c>
      <c r="I227" s="8">
        <v>1502.47</v>
      </c>
      <c r="J227" s="8">
        <v>0</v>
      </c>
      <c r="K227" s="8">
        <f t="shared" si="79"/>
        <v>833182.00999999989</v>
      </c>
    </row>
    <row r="228" spans="1:11" ht="15" customHeight="1" x14ac:dyDescent="0.25">
      <c r="A228" s="2" t="s">
        <v>80</v>
      </c>
      <c r="B228" s="8">
        <v>495849.17</v>
      </c>
      <c r="C228" s="8">
        <v>176797.99</v>
      </c>
      <c r="D228" s="8">
        <v>9647.43</v>
      </c>
      <c r="E228" s="8">
        <v>13.91</v>
      </c>
      <c r="F228" s="8">
        <v>4927.96</v>
      </c>
      <c r="G228" s="8">
        <v>147266.07999999999</v>
      </c>
      <c r="H228" s="8">
        <v>12137.23</v>
      </c>
      <c r="I228" s="8">
        <v>1375.13</v>
      </c>
      <c r="J228" s="8">
        <v>0</v>
      </c>
      <c r="K228" s="8">
        <f t="shared" si="79"/>
        <v>848014.89999999991</v>
      </c>
    </row>
    <row r="229" spans="1:11" ht="15" customHeight="1" x14ac:dyDescent="0.25">
      <c r="A229" s="2" t="s">
        <v>81</v>
      </c>
      <c r="B229" s="8">
        <v>1190668.95</v>
      </c>
      <c r="C229" s="8">
        <v>331782.87</v>
      </c>
      <c r="D229" s="8">
        <v>15019</v>
      </c>
      <c r="E229" s="8">
        <v>21.65</v>
      </c>
      <c r="F229" s="8">
        <v>26215.69</v>
      </c>
      <c r="G229" s="8">
        <v>353626</v>
      </c>
      <c r="H229" s="8">
        <v>64567.43</v>
      </c>
      <c r="I229" s="8">
        <v>2140.7800000000002</v>
      </c>
      <c r="J229" s="8">
        <v>0</v>
      </c>
      <c r="K229" s="8">
        <f t="shared" si="79"/>
        <v>1984042.3699999996</v>
      </c>
    </row>
    <row r="230" spans="1:11" ht="15" customHeight="1" x14ac:dyDescent="0.25">
      <c r="A230" s="2" t="s">
        <v>82</v>
      </c>
      <c r="B230" s="8">
        <v>489794.39</v>
      </c>
      <c r="C230" s="8">
        <v>176836.65</v>
      </c>
      <c r="D230" s="8">
        <v>7662.81</v>
      </c>
      <c r="E230" s="8">
        <v>11.05</v>
      </c>
      <c r="F230" s="8">
        <v>5443.23</v>
      </c>
      <c r="G230" s="8">
        <v>145467.84</v>
      </c>
      <c r="H230" s="8">
        <v>13406.3</v>
      </c>
      <c r="I230" s="8">
        <v>1092.24</v>
      </c>
      <c r="J230" s="8">
        <v>0</v>
      </c>
      <c r="K230" s="8">
        <f t="shared" si="79"/>
        <v>839714.51000000013</v>
      </c>
    </row>
    <row r="231" spans="1:11" ht="15" customHeight="1" x14ac:dyDescent="0.25">
      <c r="A231" s="2" t="s">
        <v>83</v>
      </c>
      <c r="B231" s="8">
        <v>483498.08</v>
      </c>
      <c r="C231" s="8">
        <v>162187.60999999999</v>
      </c>
      <c r="D231" s="8">
        <v>13074.56</v>
      </c>
      <c r="E231" s="8">
        <v>18.850000000000001</v>
      </c>
      <c r="F231" s="8">
        <v>4357.83</v>
      </c>
      <c r="G231" s="8">
        <v>143597.84</v>
      </c>
      <c r="H231" s="8">
        <v>10733.03</v>
      </c>
      <c r="I231" s="8">
        <v>1863.62</v>
      </c>
      <c r="J231" s="8">
        <v>0</v>
      </c>
      <c r="K231" s="8">
        <f t="shared" si="79"/>
        <v>819331.41999999993</v>
      </c>
    </row>
    <row r="232" spans="1:11" ht="15" customHeight="1" thickBot="1" x14ac:dyDescent="0.3">
      <c r="A232" s="2" t="s">
        <v>84</v>
      </c>
      <c r="B232" s="8">
        <v>805438.94</v>
      </c>
      <c r="C232" s="8">
        <v>225020.89</v>
      </c>
      <c r="D232" s="8">
        <v>12480.75</v>
      </c>
      <c r="E232" s="8">
        <v>17.96</v>
      </c>
      <c r="F232" s="8">
        <v>16633.849999999999</v>
      </c>
      <c r="G232" s="8">
        <v>239213.64</v>
      </c>
      <c r="H232" s="8">
        <v>40968.07</v>
      </c>
      <c r="I232" s="8">
        <v>1778.97</v>
      </c>
      <c r="J232" s="8">
        <v>0</v>
      </c>
      <c r="K232" s="8">
        <f t="shared" si="79"/>
        <v>1341553.0699999998</v>
      </c>
    </row>
    <row r="233" spans="1:11" ht="15" customHeight="1" thickBot="1" x14ac:dyDescent="0.3">
      <c r="A233" s="4" t="s">
        <v>85</v>
      </c>
      <c r="B233" s="9">
        <f t="shared" ref="B233:K233" si="80">SUM(B161:B232)</f>
        <v>224393638.18999997</v>
      </c>
      <c r="C233" s="9">
        <f t="shared" si="80"/>
        <v>33610528.999999993</v>
      </c>
      <c r="D233" s="9">
        <f t="shared" si="80"/>
        <v>7818078.3999999966</v>
      </c>
      <c r="E233" s="9">
        <f t="shared" si="80"/>
        <v>11271.669999999998</v>
      </c>
      <c r="F233" s="9">
        <f t="shared" si="80"/>
        <v>6076252.0000000019</v>
      </c>
      <c r="G233" s="9">
        <f t="shared" si="80"/>
        <v>66644404.800000004</v>
      </c>
      <c r="H233" s="9">
        <f t="shared" si="80"/>
        <v>14965391.400000004</v>
      </c>
      <c r="I233" s="9">
        <f t="shared" si="80"/>
        <v>1114374.6000000001</v>
      </c>
      <c r="J233" s="9">
        <f t="shared" si="80"/>
        <v>28937413</v>
      </c>
      <c r="K233" s="10">
        <f t="shared" si="80"/>
        <v>383571353.05999994</v>
      </c>
    </row>
    <row r="234" spans="1:11" x14ac:dyDescent="0.25">
      <c r="A234" s="5" t="s">
        <v>86</v>
      </c>
    </row>
    <row r="235" spans="1:11" x14ac:dyDescent="0.25">
      <c r="A235" s="7" t="s">
        <v>91</v>
      </c>
    </row>
    <row r="237" spans="1:11" ht="15.75" x14ac:dyDescent="0.25">
      <c r="A237" s="11" t="s">
        <v>92</v>
      </c>
      <c r="B237" s="11"/>
      <c r="C237" s="11"/>
      <c r="D237" s="11"/>
      <c r="E237" s="11"/>
      <c r="F237" s="11"/>
      <c r="G237" s="11"/>
      <c r="H237" s="11"/>
      <c r="I237" s="11"/>
      <c r="J237" s="11"/>
      <c r="K237" s="11"/>
    </row>
    <row r="238" spans="1:11" ht="18" x14ac:dyDescent="0.25">
      <c r="A238" s="12">
        <v>2018</v>
      </c>
      <c r="B238" s="12"/>
      <c r="C238" s="12"/>
      <c r="D238" s="12"/>
      <c r="E238" s="12"/>
      <c r="F238" s="12"/>
      <c r="G238" s="12"/>
      <c r="H238" s="12"/>
      <c r="I238" s="12"/>
      <c r="J238" s="12"/>
      <c r="K238" s="12"/>
    </row>
    <row r="239" spans="1:11" ht="89.25" x14ac:dyDescent="0.25">
      <c r="A239" s="1" t="s">
        <v>2</v>
      </c>
      <c r="B239" s="1" t="s">
        <v>3</v>
      </c>
      <c r="C239" s="1" t="s">
        <v>4</v>
      </c>
      <c r="D239" s="1" t="s">
        <v>88</v>
      </c>
      <c r="E239" s="1" t="s">
        <v>6</v>
      </c>
      <c r="F239" s="1" t="s">
        <v>7</v>
      </c>
      <c r="G239" s="1" t="s">
        <v>8</v>
      </c>
      <c r="H239" s="1" t="s">
        <v>9</v>
      </c>
      <c r="I239" s="1" t="s">
        <v>89</v>
      </c>
      <c r="J239" s="1" t="s">
        <v>11</v>
      </c>
      <c r="K239" s="1" t="s">
        <v>12</v>
      </c>
    </row>
    <row r="240" spans="1:11" ht="15" customHeight="1" x14ac:dyDescent="0.25">
      <c r="A240" s="2" t="s">
        <v>13</v>
      </c>
      <c r="B240" s="8">
        <v>672024.56</v>
      </c>
      <c r="C240" s="8">
        <v>257394.26</v>
      </c>
      <c r="D240" s="8">
        <v>3189.52</v>
      </c>
      <c r="E240" s="8">
        <v>6.64</v>
      </c>
      <c r="F240" s="8">
        <v>10344.219999999999</v>
      </c>
      <c r="G240" s="8">
        <v>117568.43</v>
      </c>
      <c r="H240" s="8">
        <v>16946.04</v>
      </c>
      <c r="I240" s="8">
        <v>805.93</v>
      </c>
      <c r="J240" s="8">
        <v>0</v>
      </c>
      <c r="K240" s="8">
        <f>SUM(B240:J240)</f>
        <v>1078279.6000000001</v>
      </c>
    </row>
    <row r="241" spans="1:11" ht="15" customHeight="1" x14ac:dyDescent="0.25">
      <c r="A241" s="2" t="s">
        <v>14</v>
      </c>
      <c r="B241" s="8">
        <v>6592801.4699999997</v>
      </c>
      <c r="C241" s="8">
        <v>728248.52</v>
      </c>
      <c r="D241" s="8">
        <v>96414.15</v>
      </c>
      <c r="E241" s="8">
        <v>200.85</v>
      </c>
      <c r="F241" s="8">
        <v>264778</v>
      </c>
      <c r="G241" s="8">
        <v>1153388.33</v>
      </c>
      <c r="H241" s="8">
        <v>433762.85</v>
      </c>
      <c r="I241" s="8">
        <v>24361.9</v>
      </c>
      <c r="J241" s="8">
        <v>1132446</v>
      </c>
      <c r="K241" s="8">
        <f>SUM(B241:J241)</f>
        <v>10426402.07</v>
      </c>
    </row>
    <row r="242" spans="1:11" ht="15" customHeight="1" x14ac:dyDescent="0.25">
      <c r="A242" s="2" t="s">
        <v>15</v>
      </c>
      <c r="B242" s="8">
        <v>4363899.29</v>
      </c>
      <c r="C242" s="8">
        <v>774764.1</v>
      </c>
      <c r="D242" s="8">
        <v>86671.52</v>
      </c>
      <c r="E242" s="8">
        <v>180.56</v>
      </c>
      <c r="F242" s="8">
        <v>107511.57</v>
      </c>
      <c r="G242" s="8">
        <v>763449.43</v>
      </c>
      <c r="H242" s="8">
        <v>176126.89</v>
      </c>
      <c r="I242" s="8">
        <v>21900.14</v>
      </c>
      <c r="J242" s="8">
        <v>0</v>
      </c>
      <c r="K242" s="8">
        <f t="shared" ref="K242:K305" si="81">SUM(B242:J242)</f>
        <v>6294503.4999999981</v>
      </c>
    </row>
    <row r="243" spans="1:11" ht="15" customHeight="1" x14ac:dyDescent="0.25">
      <c r="A243" s="2" t="s">
        <v>16</v>
      </c>
      <c r="B243" s="8">
        <v>1186498.57</v>
      </c>
      <c r="C243" s="8">
        <v>342102.37</v>
      </c>
      <c r="D243" s="8">
        <v>7645.48</v>
      </c>
      <c r="E243" s="8">
        <v>15.93</v>
      </c>
      <c r="F243" s="8">
        <v>31002.720000000001</v>
      </c>
      <c r="G243" s="8">
        <v>207573.9</v>
      </c>
      <c r="H243" s="8">
        <v>50789.07</v>
      </c>
      <c r="I243" s="8">
        <v>1931.86</v>
      </c>
      <c r="J243" s="8">
        <v>0</v>
      </c>
      <c r="K243" s="8">
        <f t="shared" si="81"/>
        <v>1827559.9</v>
      </c>
    </row>
    <row r="244" spans="1:11" ht="15" customHeight="1" x14ac:dyDescent="0.25">
      <c r="A244" s="2" t="s">
        <v>17</v>
      </c>
      <c r="B244" s="8">
        <v>614051.63</v>
      </c>
      <c r="C244" s="8">
        <v>203949.94999999998</v>
      </c>
      <c r="D244" s="8">
        <v>8883.2999999999993</v>
      </c>
      <c r="E244" s="8">
        <v>18.510000000000002</v>
      </c>
      <c r="F244" s="8">
        <v>6343.3</v>
      </c>
      <c r="G244" s="8">
        <v>107426.25</v>
      </c>
      <c r="H244" s="8">
        <v>10391.67</v>
      </c>
      <c r="I244" s="8">
        <v>2244.63</v>
      </c>
      <c r="J244" s="8">
        <v>0</v>
      </c>
      <c r="K244" s="8">
        <f t="shared" si="81"/>
        <v>953309.24000000011</v>
      </c>
    </row>
    <row r="245" spans="1:11" ht="15" customHeight="1" x14ac:dyDescent="0.25">
      <c r="A245" s="2" t="s">
        <v>18</v>
      </c>
      <c r="B245" s="8">
        <v>860730.05</v>
      </c>
      <c r="C245" s="8">
        <v>346766.34</v>
      </c>
      <c r="D245" s="8">
        <v>1171.6199999999999</v>
      </c>
      <c r="E245" s="8">
        <v>2.44</v>
      </c>
      <c r="F245" s="8">
        <v>14516.1</v>
      </c>
      <c r="G245" s="8">
        <v>150581.81</v>
      </c>
      <c r="H245" s="8">
        <v>23780.47</v>
      </c>
      <c r="I245" s="8">
        <v>296.04000000000002</v>
      </c>
      <c r="J245" s="8">
        <v>0</v>
      </c>
      <c r="K245" s="8">
        <f t="shared" si="81"/>
        <v>1397844.8700000003</v>
      </c>
    </row>
    <row r="246" spans="1:11" ht="15" customHeight="1" x14ac:dyDescent="0.25">
      <c r="A246" s="2" t="s">
        <v>19</v>
      </c>
      <c r="B246" s="8">
        <v>547881.43000000005</v>
      </c>
      <c r="C246" s="8">
        <v>171397.12</v>
      </c>
      <c r="D246" s="8">
        <v>11197.61</v>
      </c>
      <c r="E246" s="8">
        <v>23.33</v>
      </c>
      <c r="F246" s="8">
        <v>3069.11</v>
      </c>
      <c r="G246" s="8">
        <v>95850</v>
      </c>
      <c r="H246" s="8">
        <v>5027.8599999999997</v>
      </c>
      <c r="I246" s="8">
        <v>2829.41</v>
      </c>
      <c r="J246" s="8">
        <v>0</v>
      </c>
      <c r="K246" s="8">
        <f t="shared" si="81"/>
        <v>837275.87</v>
      </c>
    </row>
    <row r="247" spans="1:11" ht="15" customHeight="1" x14ac:dyDescent="0.25">
      <c r="A247" s="2" t="s">
        <v>20</v>
      </c>
      <c r="B247" s="8">
        <v>574274.56999999995</v>
      </c>
      <c r="C247" s="8">
        <v>208776.56999999998</v>
      </c>
      <c r="D247" s="8">
        <v>6459.57</v>
      </c>
      <c r="E247" s="8">
        <v>13.46</v>
      </c>
      <c r="F247" s="8">
        <v>5762.02</v>
      </c>
      <c r="G247" s="8">
        <v>100467.39</v>
      </c>
      <c r="H247" s="8">
        <v>9439.41</v>
      </c>
      <c r="I247" s="8">
        <v>1632.2</v>
      </c>
      <c r="J247" s="8">
        <v>0</v>
      </c>
      <c r="K247" s="8">
        <f t="shared" si="81"/>
        <v>906825.18999999983</v>
      </c>
    </row>
    <row r="248" spans="1:11" ht="15" customHeight="1" x14ac:dyDescent="0.25">
      <c r="A248" s="2" t="s">
        <v>21</v>
      </c>
      <c r="B248" s="8">
        <v>581321.62</v>
      </c>
      <c r="C248" s="8">
        <v>179586.12</v>
      </c>
      <c r="D248" s="8">
        <v>11501.56</v>
      </c>
      <c r="E248" s="8">
        <v>23.96</v>
      </c>
      <c r="F248" s="8">
        <v>4030.87</v>
      </c>
      <c r="G248" s="8">
        <v>101700.25</v>
      </c>
      <c r="H248" s="8">
        <v>6603.43</v>
      </c>
      <c r="I248" s="8">
        <v>2906.21</v>
      </c>
      <c r="J248" s="8">
        <v>0</v>
      </c>
      <c r="K248" s="8">
        <f t="shared" si="81"/>
        <v>887674.02</v>
      </c>
    </row>
    <row r="249" spans="1:11" ht="15" customHeight="1" x14ac:dyDescent="0.25">
      <c r="A249" s="2" t="s">
        <v>22</v>
      </c>
      <c r="B249" s="8">
        <v>601686.74</v>
      </c>
      <c r="C249" s="8">
        <v>230087.89</v>
      </c>
      <c r="D249" s="8">
        <v>5679.31</v>
      </c>
      <c r="E249" s="8">
        <v>11.83</v>
      </c>
      <c r="F249" s="8">
        <v>5838.96</v>
      </c>
      <c r="G249" s="8">
        <v>105263.06</v>
      </c>
      <c r="H249" s="8">
        <v>9565.4699999999993</v>
      </c>
      <c r="I249" s="8">
        <v>1435.05</v>
      </c>
      <c r="J249" s="8">
        <v>0</v>
      </c>
      <c r="K249" s="8">
        <f t="shared" si="81"/>
        <v>959568.31</v>
      </c>
    </row>
    <row r="250" spans="1:11" ht="15" customHeight="1" x14ac:dyDescent="0.25">
      <c r="A250" s="2" t="s">
        <v>23</v>
      </c>
      <c r="B250" s="8">
        <v>601534.4</v>
      </c>
      <c r="C250" s="8">
        <v>195252.97000000003</v>
      </c>
      <c r="D250" s="8">
        <v>9055.3799999999992</v>
      </c>
      <c r="E250" s="8">
        <v>18.86</v>
      </c>
      <c r="F250" s="8">
        <v>6394.56</v>
      </c>
      <c r="G250" s="8">
        <v>105236.41</v>
      </c>
      <c r="H250" s="8">
        <v>10475.66</v>
      </c>
      <c r="I250" s="8">
        <v>2288.11</v>
      </c>
      <c r="J250" s="8">
        <v>0</v>
      </c>
      <c r="K250" s="8">
        <f t="shared" si="81"/>
        <v>930256.35000000021</v>
      </c>
    </row>
    <row r="251" spans="1:11" ht="15" customHeight="1" x14ac:dyDescent="0.25">
      <c r="A251" s="2" t="s">
        <v>24</v>
      </c>
      <c r="B251" s="8">
        <v>3558044.48</v>
      </c>
      <c r="C251" s="8">
        <v>695150.29</v>
      </c>
      <c r="D251" s="8">
        <v>60844.93</v>
      </c>
      <c r="E251" s="8">
        <v>126.75</v>
      </c>
      <c r="F251" s="8">
        <v>91140.37</v>
      </c>
      <c r="G251" s="8">
        <v>622467.85</v>
      </c>
      <c r="H251" s="8">
        <v>149307.37</v>
      </c>
      <c r="I251" s="8">
        <v>15374.28</v>
      </c>
      <c r="J251" s="8">
        <v>0</v>
      </c>
      <c r="K251" s="8">
        <f t="shared" si="81"/>
        <v>5192456.3199999994</v>
      </c>
    </row>
    <row r="252" spans="1:11" ht="15" customHeight="1" x14ac:dyDescent="0.25">
      <c r="A252" s="2" t="s">
        <v>25</v>
      </c>
      <c r="B252" s="8">
        <v>599723.06999999995</v>
      </c>
      <c r="C252" s="8">
        <v>201933</v>
      </c>
      <c r="D252" s="8">
        <v>8253.61</v>
      </c>
      <c r="E252" s="8">
        <v>17.190000000000001</v>
      </c>
      <c r="F252" s="8">
        <v>6343.3</v>
      </c>
      <c r="G252" s="8">
        <v>104919.52</v>
      </c>
      <c r="H252" s="8">
        <v>10391.67</v>
      </c>
      <c r="I252" s="8">
        <v>2085.52</v>
      </c>
      <c r="J252" s="8">
        <v>0</v>
      </c>
      <c r="K252" s="8">
        <f t="shared" si="81"/>
        <v>933666.88</v>
      </c>
    </row>
    <row r="253" spans="1:11" ht="15" customHeight="1" x14ac:dyDescent="0.25">
      <c r="A253" s="2" t="s">
        <v>26</v>
      </c>
      <c r="B253" s="8">
        <v>859314.1</v>
      </c>
      <c r="C253" s="8">
        <v>287760.31</v>
      </c>
      <c r="D253" s="8">
        <v>6446.6</v>
      </c>
      <c r="E253" s="8">
        <v>13.43</v>
      </c>
      <c r="F253" s="8">
        <v>15918.13</v>
      </c>
      <c r="G253" s="8">
        <v>150334.1</v>
      </c>
      <c r="H253" s="8">
        <v>26077.3</v>
      </c>
      <c r="I253" s="8">
        <v>1628.93</v>
      </c>
      <c r="J253" s="8">
        <v>0</v>
      </c>
      <c r="K253" s="8">
        <f t="shared" si="81"/>
        <v>1347492.9</v>
      </c>
    </row>
    <row r="254" spans="1:11" ht="15" customHeight="1" x14ac:dyDescent="0.25">
      <c r="A254" s="2" t="s">
        <v>27</v>
      </c>
      <c r="B254" s="8">
        <v>607832.27</v>
      </c>
      <c r="C254" s="8">
        <v>154986.78999999998</v>
      </c>
      <c r="D254" s="8">
        <v>14278.59</v>
      </c>
      <c r="E254" s="8">
        <v>29.75</v>
      </c>
      <c r="F254" s="8">
        <v>5885.97</v>
      </c>
      <c r="G254" s="8">
        <v>106338.2</v>
      </c>
      <c r="H254" s="8">
        <v>9642.4699999999993</v>
      </c>
      <c r="I254" s="8">
        <v>3607.91</v>
      </c>
      <c r="J254" s="8">
        <v>0</v>
      </c>
      <c r="K254" s="8">
        <f t="shared" si="81"/>
        <v>902601.95</v>
      </c>
    </row>
    <row r="255" spans="1:11" ht="15" customHeight="1" x14ac:dyDescent="0.25">
      <c r="A255" s="2" t="s">
        <v>28</v>
      </c>
      <c r="B255" s="8">
        <v>2541593.59</v>
      </c>
      <c r="C255" s="8">
        <v>334978.7</v>
      </c>
      <c r="D255" s="8">
        <v>38380.519999999997</v>
      </c>
      <c r="E255" s="8">
        <v>79.959999999999994</v>
      </c>
      <c r="F255" s="8">
        <v>93239.11</v>
      </c>
      <c r="G255" s="8">
        <v>444643.2</v>
      </c>
      <c r="H255" s="8">
        <v>152745.54999999999</v>
      </c>
      <c r="I255" s="8">
        <v>9697.98</v>
      </c>
      <c r="J255" s="8">
        <v>0</v>
      </c>
      <c r="K255" s="8">
        <f t="shared" si="81"/>
        <v>3615358.61</v>
      </c>
    </row>
    <row r="256" spans="1:11" ht="15" customHeight="1" x14ac:dyDescent="0.25">
      <c r="A256" s="2" t="s">
        <v>29</v>
      </c>
      <c r="B256" s="8">
        <v>1163899.1499999999</v>
      </c>
      <c r="C256" s="8">
        <v>345862.61</v>
      </c>
      <c r="D256" s="8">
        <v>11174.85</v>
      </c>
      <c r="E256" s="8">
        <v>23.28</v>
      </c>
      <c r="F256" s="8">
        <v>24501.26</v>
      </c>
      <c r="G256" s="8">
        <v>203620.22</v>
      </c>
      <c r="H256" s="8">
        <v>40138.300000000003</v>
      </c>
      <c r="I256" s="8">
        <v>2823.66</v>
      </c>
      <c r="J256" s="8">
        <v>0</v>
      </c>
      <c r="K256" s="8">
        <f t="shared" si="81"/>
        <v>1792043.3299999998</v>
      </c>
    </row>
    <row r="257" spans="1:11" ht="15" customHeight="1" x14ac:dyDescent="0.25">
      <c r="A257" s="2" t="s">
        <v>30</v>
      </c>
      <c r="B257" s="8">
        <v>8580614.2200000007</v>
      </c>
      <c r="C257" s="8">
        <v>1223849.8</v>
      </c>
      <c r="D257" s="8">
        <v>133682.59</v>
      </c>
      <c r="E257" s="8">
        <v>278.49</v>
      </c>
      <c r="F257" s="8">
        <v>297144.28000000003</v>
      </c>
      <c r="G257" s="8">
        <v>1501149.45</v>
      </c>
      <c r="H257" s="8">
        <v>486785.72</v>
      </c>
      <c r="I257" s="8">
        <v>33778.879999999997</v>
      </c>
      <c r="J257" s="8">
        <v>0</v>
      </c>
      <c r="K257" s="8">
        <f t="shared" si="81"/>
        <v>12257283.430000002</v>
      </c>
    </row>
    <row r="258" spans="1:11" ht="15" customHeight="1" x14ac:dyDescent="0.25">
      <c r="A258" s="2" t="s">
        <v>31</v>
      </c>
      <c r="B258" s="8">
        <v>42545860.090000004</v>
      </c>
      <c r="C258" s="8">
        <v>5127120.68</v>
      </c>
      <c r="D258" s="8">
        <v>726179.05</v>
      </c>
      <c r="E258" s="8">
        <v>1512.8</v>
      </c>
      <c r="F258" s="8">
        <v>1522952.27</v>
      </c>
      <c r="G258" s="8">
        <v>7443254.3399999999</v>
      </c>
      <c r="H258" s="8">
        <v>2494920.7000000002</v>
      </c>
      <c r="I258" s="8">
        <v>183490.72</v>
      </c>
      <c r="J258" s="8">
        <v>0</v>
      </c>
      <c r="K258" s="8">
        <f t="shared" si="81"/>
        <v>60045290.650000006</v>
      </c>
    </row>
    <row r="259" spans="1:11" ht="15" customHeight="1" x14ac:dyDescent="0.25">
      <c r="A259" s="2" t="s">
        <v>32</v>
      </c>
      <c r="B259" s="8">
        <v>5363951.43</v>
      </c>
      <c r="C259" s="8">
        <v>968546.85000000009</v>
      </c>
      <c r="D259" s="8">
        <v>100765.15</v>
      </c>
      <c r="E259" s="8">
        <v>209.92</v>
      </c>
      <c r="F259" s="8">
        <v>137043.94</v>
      </c>
      <c r="G259" s="8">
        <v>938405.16</v>
      </c>
      <c r="H259" s="8">
        <v>224507.21</v>
      </c>
      <c r="I259" s="8">
        <v>25461.31</v>
      </c>
      <c r="J259" s="8">
        <v>0</v>
      </c>
      <c r="K259" s="8">
        <f t="shared" si="81"/>
        <v>7758890.9699999997</v>
      </c>
    </row>
    <row r="260" spans="1:11" ht="15" customHeight="1" x14ac:dyDescent="0.25">
      <c r="A260" s="2" t="s">
        <v>33</v>
      </c>
      <c r="B260" s="8">
        <v>903704.58</v>
      </c>
      <c r="C260" s="8">
        <v>326303.11</v>
      </c>
      <c r="D260" s="8">
        <v>460.47</v>
      </c>
      <c r="E260" s="8">
        <v>0.96</v>
      </c>
      <c r="F260" s="8">
        <v>21303.94</v>
      </c>
      <c r="G260" s="8">
        <v>158100.06</v>
      </c>
      <c r="H260" s="8">
        <v>34900.39</v>
      </c>
      <c r="I260" s="8">
        <v>116.35</v>
      </c>
      <c r="J260" s="8">
        <v>0</v>
      </c>
      <c r="K260" s="8">
        <f t="shared" si="81"/>
        <v>1444889.8599999999</v>
      </c>
    </row>
    <row r="261" spans="1:11" ht="15" customHeight="1" x14ac:dyDescent="0.25">
      <c r="A261" s="2" t="s">
        <v>34</v>
      </c>
      <c r="B261" s="8">
        <v>668691.99</v>
      </c>
      <c r="C261" s="8">
        <v>251961.95</v>
      </c>
      <c r="D261" s="8">
        <v>3986.01</v>
      </c>
      <c r="E261" s="8">
        <v>8.3000000000000007</v>
      </c>
      <c r="F261" s="8">
        <v>9856.9500000000007</v>
      </c>
      <c r="G261" s="8">
        <v>116985.4</v>
      </c>
      <c r="H261" s="8">
        <v>16147.78</v>
      </c>
      <c r="I261" s="8">
        <v>1007.18</v>
      </c>
      <c r="J261" s="8">
        <v>0</v>
      </c>
      <c r="K261" s="8">
        <f t="shared" si="81"/>
        <v>1068645.5599999998</v>
      </c>
    </row>
    <row r="262" spans="1:11" ht="15" customHeight="1" x14ac:dyDescent="0.25">
      <c r="A262" s="2" t="s">
        <v>35</v>
      </c>
      <c r="B262" s="8">
        <v>554407.28</v>
      </c>
      <c r="C262" s="8">
        <v>202713</v>
      </c>
      <c r="D262" s="8">
        <v>7375</v>
      </c>
      <c r="E262" s="8">
        <v>15.36</v>
      </c>
      <c r="F262" s="8">
        <v>4005.19</v>
      </c>
      <c r="G262" s="8">
        <v>96991.679999999993</v>
      </c>
      <c r="H262" s="8">
        <v>6561.36</v>
      </c>
      <c r="I262" s="8">
        <v>1863.51</v>
      </c>
      <c r="J262" s="8">
        <v>0</v>
      </c>
      <c r="K262" s="8">
        <f t="shared" si="81"/>
        <v>873932.38</v>
      </c>
    </row>
    <row r="263" spans="1:11" ht="15" customHeight="1" x14ac:dyDescent="0.25">
      <c r="A263" s="2" t="s">
        <v>36</v>
      </c>
      <c r="B263" s="8">
        <v>1170262.1200000001</v>
      </c>
      <c r="C263" s="8">
        <v>381462.12</v>
      </c>
      <c r="D263" s="8">
        <v>5998.22</v>
      </c>
      <c r="E263" s="8">
        <v>12.5</v>
      </c>
      <c r="F263" s="8">
        <v>26510.26</v>
      </c>
      <c r="G263" s="8">
        <v>204733.4</v>
      </c>
      <c r="H263" s="8">
        <v>43429.46</v>
      </c>
      <c r="I263" s="8">
        <v>1515.63</v>
      </c>
      <c r="J263" s="8">
        <v>0</v>
      </c>
      <c r="K263" s="8">
        <f t="shared" si="81"/>
        <v>1833923.71</v>
      </c>
    </row>
    <row r="264" spans="1:11" ht="15" customHeight="1" x14ac:dyDescent="0.25">
      <c r="A264" s="2" t="s">
        <v>37</v>
      </c>
      <c r="B264" s="8">
        <v>549587.32999999996</v>
      </c>
      <c r="C264" s="8">
        <v>148250.95000000001</v>
      </c>
      <c r="D264" s="8">
        <v>13476.59</v>
      </c>
      <c r="E264" s="8">
        <v>28.07</v>
      </c>
      <c r="F264" s="8">
        <v>3526.44</v>
      </c>
      <c r="G264" s="8">
        <v>96148.45</v>
      </c>
      <c r="H264" s="8">
        <v>5777.07</v>
      </c>
      <c r="I264" s="8">
        <v>3405.26</v>
      </c>
      <c r="J264" s="8">
        <v>0</v>
      </c>
      <c r="K264" s="8">
        <f t="shared" si="81"/>
        <v>820200.1599999998</v>
      </c>
    </row>
    <row r="265" spans="1:11" ht="15" customHeight="1" x14ac:dyDescent="0.25">
      <c r="A265" s="2" t="s">
        <v>38</v>
      </c>
      <c r="B265" s="8">
        <v>6541997.4100000001</v>
      </c>
      <c r="C265" s="8">
        <v>1075919.95</v>
      </c>
      <c r="D265" s="8">
        <v>96662.49</v>
      </c>
      <c r="E265" s="8">
        <v>201.37</v>
      </c>
      <c r="F265" s="8">
        <v>213668.11</v>
      </c>
      <c r="G265" s="8">
        <v>1144500.33</v>
      </c>
      <c r="H265" s="8">
        <v>350033.95</v>
      </c>
      <c r="I265" s="8">
        <v>24424.65</v>
      </c>
      <c r="J265" s="8">
        <v>0</v>
      </c>
      <c r="K265" s="8">
        <f t="shared" si="81"/>
        <v>9447408.2599999998</v>
      </c>
    </row>
    <row r="266" spans="1:11" ht="15" customHeight="1" x14ac:dyDescent="0.25">
      <c r="A266" s="2" t="s">
        <v>39</v>
      </c>
      <c r="B266" s="8">
        <v>7331244.1699999999</v>
      </c>
      <c r="C266" s="8">
        <v>1004663.47</v>
      </c>
      <c r="D266" s="8">
        <v>130082.83</v>
      </c>
      <c r="E266" s="8">
        <v>270.99</v>
      </c>
      <c r="F266" s="8">
        <v>239921.94</v>
      </c>
      <c r="G266" s="8">
        <v>1282576.3799999999</v>
      </c>
      <c r="H266" s="8">
        <v>393043.32</v>
      </c>
      <c r="I266" s="8">
        <v>32869.29</v>
      </c>
      <c r="J266" s="8">
        <v>0</v>
      </c>
      <c r="K266" s="8">
        <f t="shared" si="81"/>
        <v>10414672.389999997</v>
      </c>
    </row>
    <row r="267" spans="1:11" ht="15" customHeight="1" x14ac:dyDescent="0.25">
      <c r="A267" s="2" t="s">
        <v>40</v>
      </c>
      <c r="B267" s="8">
        <v>1264831.97</v>
      </c>
      <c r="C267" s="8">
        <v>391945.79</v>
      </c>
      <c r="D267" s="8">
        <v>4907.4799999999996</v>
      </c>
      <c r="E267" s="8">
        <v>10.220000000000001</v>
      </c>
      <c r="F267" s="8">
        <v>33345.19</v>
      </c>
      <c r="G267" s="8">
        <v>221278.07999999999</v>
      </c>
      <c r="H267" s="8">
        <v>54626.53</v>
      </c>
      <c r="I267" s="8">
        <v>1240.02</v>
      </c>
      <c r="J267" s="8">
        <v>0</v>
      </c>
      <c r="K267" s="8">
        <f t="shared" si="81"/>
        <v>1972185.28</v>
      </c>
    </row>
    <row r="268" spans="1:11" ht="15" customHeight="1" x14ac:dyDescent="0.25">
      <c r="A268" s="2" t="s">
        <v>41</v>
      </c>
      <c r="B268" s="8">
        <v>1814710.9</v>
      </c>
      <c r="C268" s="8">
        <v>436831.51</v>
      </c>
      <c r="D268" s="8">
        <v>20568.150000000001</v>
      </c>
      <c r="E268" s="8">
        <v>42.85</v>
      </c>
      <c r="F268" s="8">
        <v>48207.56</v>
      </c>
      <c r="G268" s="8">
        <v>317477.53999999998</v>
      </c>
      <c r="H268" s="8">
        <v>78974.259999999995</v>
      </c>
      <c r="I268" s="8">
        <v>5197.1499999999996</v>
      </c>
      <c r="J268" s="8">
        <v>0</v>
      </c>
      <c r="K268" s="8">
        <f t="shared" si="81"/>
        <v>2722009.92</v>
      </c>
    </row>
    <row r="269" spans="1:11" ht="15" customHeight="1" x14ac:dyDescent="0.25">
      <c r="A269" s="2" t="s">
        <v>42</v>
      </c>
      <c r="B269" s="8">
        <v>565028.18000000005</v>
      </c>
      <c r="C269" s="8">
        <v>213563.69</v>
      </c>
      <c r="D269" s="8">
        <v>5775.37</v>
      </c>
      <c r="E269" s="8">
        <v>12.03</v>
      </c>
      <c r="F269" s="8">
        <v>5279</v>
      </c>
      <c r="G269" s="8">
        <v>98849.77</v>
      </c>
      <c r="H269" s="8">
        <v>8648.14</v>
      </c>
      <c r="I269" s="8">
        <v>1459.32</v>
      </c>
      <c r="J269" s="8">
        <v>0</v>
      </c>
      <c r="K269" s="8">
        <f t="shared" si="81"/>
        <v>898615.50000000012</v>
      </c>
    </row>
    <row r="270" spans="1:11" ht="15" customHeight="1" x14ac:dyDescent="0.25">
      <c r="A270" s="2" t="s">
        <v>43</v>
      </c>
      <c r="B270" s="8">
        <v>16629842.17</v>
      </c>
      <c r="C270" s="8">
        <v>2279792.6399999997</v>
      </c>
      <c r="D270" s="8">
        <v>284520.25</v>
      </c>
      <c r="E270" s="8">
        <v>592.72</v>
      </c>
      <c r="F270" s="8">
        <v>557087.91</v>
      </c>
      <c r="G270" s="8">
        <v>2909334.65</v>
      </c>
      <c r="H270" s="8">
        <v>912628.83</v>
      </c>
      <c r="I270" s="8">
        <v>71892.5</v>
      </c>
      <c r="J270" s="8">
        <v>0</v>
      </c>
      <c r="K270" s="8">
        <f t="shared" si="81"/>
        <v>23645691.669999994</v>
      </c>
    </row>
    <row r="271" spans="1:11" ht="15" customHeight="1" x14ac:dyDescent="0.25">
      <c r="A271" s="2" t="s">
        <v>44</v>
      </c>
      <c r="B271" s="8">
        <v>67438752.859999999</v>
      </c>
      <c r="C271" s="8">
        <v>7374054.3500000006</v>
      </c>
      <c r="D271" s="8">
        <v>1077279.55</v>
      </c>
      <c r="E271" s="8">
        <v>2244.2199999999998</v>
      </c>
      <c r="F271" s="8">
        <v>2606698.11</v>
      </c>
      <c r="G271" s="8">
        <v>11798181.74</v>
      </c>
      <c r="H271" s="8">
        <v>4270327.58</v>
      </c>
      <c r="I271" s="8">
        <v>272206.69</v>
      </c>
      <c r="J271" s="8">
        <v>10191610</v>
      </c>
      <c r="K271" s="8">
        <f t="shared" si="81"/>
        <v>105031355.09999998</v>
      </c>
    </row>
    <row r="272" spans="1:11" ht="15" customHeight="1" x14ac:dyDescent="0.25">
      <c r="A272" s="2" t="s">
        <v>45</v>
      </c>
      <c r="B272" s="8">
        <v>607228.72</v>
      </c>
      <c r="C272" s="8">
        <v>212613.12</v>
      </c>
      <c r="D272" s="8">
        <v>8694.89</v>
      </c>
      <c r="E272" s="8">
        <v>18.11</v>
      </c>
      <c r="F272" s="8">
        <v>4902.79</v>
      </c>
      <c r="G272" s="8">
        <v>106232.61</v>
      </c>
      <c r="H272" s="8">
        <v>8031.82</v>
      </c>
      <c r="I272" s="8">
        <v>2197.02</v>
      </c>
      <c r="J272" s="8">
        <v>0</v>
      </c>
      <c r="K272" s="8">
        <f t="shared" si="81"/>
        <v>949919.08</v>
      </c>
    </row>
    <row r="273" spans="1:11" ht="15" customHeight="1" x14ac:dyDescent="0.25">
      <c r="A273" s="2" t="s">
        <v>46</v>
      </c>
      <c r="B273" s="8">
        <v>559681.30000000005</v>
      </c>
      <c r="C273" s="8">
        <v>174780.6</v>
      </c>
      <c r="D273" s="8">
        <v>10664.41</v>
      </c>
      <c r="E273" s="8">
        <v>22.22</v>
      </c>
      <c r="F273" s="8">
        <v>4129.1400000000003</v>
      </c>
      <c r="G273" s="8">
        <v>97914.35</v>
      </c>
      <c r="H273" s="8">
        <v>6764.41</v>
      </c>
      <c r="I273" s="8">
        <v>2694.68</v>
      </c>
      <c r="J273" s="8">
        <v>0</v>
      </c>
      <c r="K273" s="8">
        <f t="shared" si="81"/>
        <v>856651.1100000001</v>
      </c>
    </row>
    <row r="274" spans="1:11" ht="15" customHeight="1" x14ac:dyDescent="0.25">
      <c r="A274" s="2" t="s">
        <v>47</v>
      </c>
      <c r="B274" s="8">
        <v>8866697.3300000001</v>
      </c>
      <c r="C274" s="8">
        <v>1176799.44</v>
      </c>
      <c r="D274" s="8">
        <v>132305.19</v>
      </c>
      <c r="E274" s="8">
        <v>275.62</v>
      </c>
      <c r="F274" s="8">
        <v>326125.21999999997</v>
      </c>
      <c r="G274" s="8">
        <v>1551198.71</v>
      </c>
      <c r="H274" s="8">
        <v>534262.67000000004</v>
      </c>
      <c r="I274" s="8">
        <v>33430.839999999997</v>
      </c>
      <c r="J274" s="8">
        <v>0</v>
      </c>
      <c r="K274" s="8">
        <f t="shared" si="81"/>
        <v>12621095.019999998</v>
      </c>
    </row>
    <row r="275" spans="1:11" ht="15" customHeight="1" x14ac:dyDescent="0.25">
      <c r="A275" s="2" t="s">
        <v>48</v>
      </c>
      <c r="B275" s="8">
        <v>559046.18000000005</v>
      </c>
      <c r="C275" s="8">
        <v>205401.77</v>
      </c>
      <c r="D275" s="8">
        <v>6642.02</v>
      </c>
      <c r="E275" s="8">
        <v>13.84</v>
      </c>
      <c r="F275" s="8">
        <v>4881.47</v>
      </c>
      <c r="G275" s="8">
        <v>97803.24</v>
      </c>
      <c r="H275" s="8">
        <v>7996.89</v>
      </c>
      <c r="I275" s="8">
        <v>1678.3</v>
      </c>
      <c r="J275" s="8">
        <v>0</v>
      </c>
      <c r="K275" s="8">
        <f t="shared" si="81"/>
        <v>883463.71000000008</v>
      </c>
    </row>
    <row r="276" spans="1:11" ht="15" customHeight="1" x14ac:dyDescent="0.25">
      <c r="A276" s="2" t="s">
        <v>49</v>
      </c>
      <c r="B276" s="8">
        <v>1374429.99</v>
      </c>
      <c r="C276" s="8">
        <v>344410.65</v>
      </c>
      <c r="D276" s="8">
        <v>9056.8799999999992</v>
      </c>
      <c r="E276" s="8">
        <v>18.87</v>
      </c>
      <c r="F276" s="8">
        <v>42693.440000000002</v>
      </c>
      <c r="G276" s="8">
        <v>240451.87</v>
      </c>
      <c r="H276" s="8">
        <v>69940.97</v>
      </c>
      <c r="I276" s="8">
        <v>2288.4899999999998</v>
      </c>
      <c r="J276" s="8">
        <v>0</v>
      </c>
      <c r="K276" s="8">
        <f t="shared" si="81"/>
        <v>2083291.1600000001</v>
      </c>
    </row>
    <row r="277" spans="1:11" ht="15" customHeight="1" x14ac:dyDescent="0.25">
      <c r="A277" s="2" t="s">
        <v>50</v>
      </c>
      <c r="B277" s="8">
        <v>3281115.62</v>
      </c>
      <c r="C277" s="8">
        <v>635920.13</v>
      </c>
      <c r="D277" s="8">
        <v>40042.379999999997</v>
      </c>
      <c r="E277" s="8">
        <v>83.42</v>
      </c>
      <c r="F277" s="8">
        <v>104498.08</v>
      </c>
      <c r="G277" s="8">
        <v>574020.07999999996</v>
      </c>
      <c r="H277" s="8">
        <v>171190.15</v>
      </c>
      <c r="I277" s="8">
        <v>10117.9</v>
      </c>
      <c r="J277" s="8">
        <v>0</v>
      </c>
      <c r="K277" s="8">
        <f t="shared" si="81"/>
        <v>4816987.7600000007</v>
      </c>
    </row>
    <row r="278" spans="1:11" ht="15" customHeight="1" x14ac:dyDescent="0.25">
      <c r="A278" s="2" t="s">
        <v>51</v>
      </c>
      <c r="B278" s="8">
        <v>613827.09</v>
      </c>
      <c r="C278" s="8">
        <v>229638.86000000002</v>
      </c>
      <c r="D278" s="8">
        <v>5692.76</v>
      </c>
      <c r="E278" s="8">
        <v>11.86</v>
      </c>
      <c r="F278" s="8">
        <v>6770.78</v>
      </c>
      <c r="G278" s="8">
        <v>107386.97</v>
      </c>
      <c r="H278" s="8">
        <v>11091.98</v>
      </c>
      <c r="I278" s="8">
        <v>1438.45</v>
      </c>
      <c r="J278" s="8">
        <v>0</v>
      </c>
      <c r="K278" s="8">
        <f t="shared" si="81"/>
        <v>975858.74999999988</v>
      </c>
    </row>
    <row r="279" spans="1:11" ht="15" customHeight="1" x14ac:dyDescent="0.25">
      <c r="A279" s="2" t="s">
        <v>52</v>
      </c>
      <c r="B279" s="8">
        <v>940726.01</v>
      </c>
      <c r="C279" s="8">
        <v>312100.19999999995</v>
      </c>
      <c r="D279" s="8">
        <v>6996.29</v>
      </c>
      <c r="E279" s="8">
        <v>14.57</v>
      </c>
      <c r="F279" s="8">
        <v>17897.18</v>
      </c>
      <c r="G279" s="8">
        <v>164576.82999999999</v>
      </c>
      <c r="H279" s="8">
        <v>29319.4</v>
      </c>
      <c r="I279" s="8">
        <v>1767.82</v>
      </c>
      <c r="J279" s="8">
        <v>0</v>
      </c>
      <c r="K279" s="8">
        <f t="shared" si="81"/>
        <v>1473398.3</v>
      </c>
    </row>
    <row r="280" spans="1:11" ht="15" customHeight="1" x14ac:dyDescent="0.25">
      <c r="A280" s="2" t="s">
        <v>53</v>
      </c>
      <c r="B280" s="8">
        <v>964514.43</v>
      </c>
      <c r="C280" s="8">
        <v>344509.99</v>
      </c>
      <c r="D280" s="8">
        <v>728.44</v>
      </c>
      <c r="E280" s="8">
        <v>1.52</v>
      </c>
      <c r="F280" s="8">
        <v>22953.96</v>
      </c>
      <c r="G280" s="8">
        <v>168738.53</v>
      </c>
      <c r="H280" s="8">
        <v>37603.49</v>
      </c>
      <c r="I280" s="8">
        <v>184.06</v>
      </c>
      <c r="J280" s="8">
        <v>0</v>
      </c>
      <c r="K280" s="8">
        <f t="shared" si="81"/>
        <v>1539234.42</v>
      </c>
    </row>
    <row r="281" spans="1:11" ht="15" customHeight="1" x14ac:dyDescent="0.25">
      <c r="A281" s="2" t="s">
        <v>54</v>
      </c>
      <c r="B281" s="8">
        <v>757952.97</v>
      </c>
      <c r="C281" s="8">
        <v>224152.55</v>
      </c>
      <c r="D281" s="8">
        <v>12599.18</v>
      </c>
      <c r="E281" s="8">
        <v>26.25</v>
      </c>
      <c r="F281" s="8">
        <v>9557.68</v>
      </c>
      <c r="G281" s="8">
        <v>132601.31</v>
      </c>
      <c r="H281" s="8">
        <v>15657.52</v>
      </c>
      <c r="I281" s="8">
        <v>3183.56</v>
      </c>
      <c r="J281" s="8">
        <v>0</v>
      </c>
      <c r="K281" s="8">
        <f t="shared" si="81"/>
        <v>1155731.0200000003</v>
      </c>
    </row>
    <row r="282" spans="1:11" ht="15" customHeight="1" x14ac:dyDescent="0.25">
      <c r="A282" s="2" t="s">
        <v>55</v>
      </c>
      <c r="B282" s="8">
        <v>3004504.67</v>
      </c>
      <c r="C282" s="8">
        <v>622159.35999999999</v>
      </c>
      <c r="D282" s="8">
        <v>60159.1</v>
      </c>
      <c r="E282" s="8">
        <v>125.33</v>
      </c>
      <c r="F282" s="8">
        <v>61402.84</v>
      </c>
      <c r="G282" s="8">
        <v>525627.93999999994</v>
      </c>
      <c r="H282" s="8">
        <v>100590.95</v>
      </c>
      <c r="I282" s="8">
        <v>15200.98</v>
      </c>
      <c r="J282" s="8">
        <v>0</v>
      </c>
      <c r="K282" s="8">
        <f t="shared" si="81"/>
        <v>4389771.1700000009</v>
      </c>
    </row>
    <row r="283" spans="1:11" ht="15" customHeight="1" x14ac:dyDescent="0.25">
      <c r="A283" s="2" t="s">
        <v>56</v>
      </c>
      <c r="B283" s="8">
        <v>17927673.82</v>
      </c>
      <c r="C283" s="8">
        <v>2486407.5699999998</v>
      </c>
      <c r="D283" s="8">
        <v>303043.51</v>
      </c>
      <c r="E283" s="8">
        <v>631.30999999999995</v>
      </c>
      <c r="F283" s="8">
        <v>601204.69999999995</v>
      </c>
      <c r="G283" s="8">
        <v>3136385.91</v>
      </c>
      <c r="H283" s="8">
        <v>984901.55</v>
      </c>
      <c r="I283" s="8">
        <v>76572.95</v>
      </c>
      <c r="J283" s="8">
        <v>747687</v>
      </c>
      <c r="K283" s="8">
        <f t="shared" si="81"/>
        <v>26264508.32</v>
      </c>
    </row>
    <row r="284" spans="1:11" ht="15" customHeight="1" x14ac:dyDescent="0.25">
      <c r="A284" s="2" t="s">
        <v>57</v>
      </c>
      <c r="B284" s="8">
        <v>17233880.84</v>
      </c>
      <c r="C284" s="8">
        <v>1858937.55</v>
      </c>
      <c r="D284" s="8">
        <v>264388.40999999997</v>
      </c>
      <c r="E284" s="8">
        <v>550.78</v>
      </c>
      <c r="F284" s="8">
        <v>683005.35</v>
      </c>
      <c r="G284" s="8">
        <v>3015009.17</v>
      </c>
      <c r="H284" s="8">
        <v>1118908.46</v>
      </c>
      <c r="I284" s="8">
        <v>66805.59</v>
      </c>
      <c r="J284" s="8">
        <v>0</v>
      </c>
      <c r="K284" s="8">
        <f t="shared" si="81"/>
        <v>24241486.150000002</v>
      </c>
    </row>
    <row r="285" spans="1:11" ht="15" customHeight="1" x14ac:dyDescent="0.25">
      <c r="A285" s="2" t="s">
        <v>58</v>
      </c>
      <c r="B285" s="8">
        <v>538178.09</v>
      </c>
      <c r="C285" s="8">
        <v>140924.68</v>
      </c>
      <c r="D285" s="8">
        <v>14807.99</v>
      </c>
      <c r="E285" s="8">
        <v>30.85</v>
      </c>
      <c r="F285" s="8">
        <v>2047.47</v>
      </c>
      <c r="G285" s="8">
        <v>94152.44</v>
      </c>
      <c r="H285" s="8">
        <v>3354.19</v>
      </c>
      <c r="I285" s="8">
        <v>3741.68</v>
      </c>
      <c r="J285" s="8">
        <v>0</v>
      </c>
      <c r="K285" s="8">
        <f t="shared" si="81"/>
        <v>797237.39</v>
      </c>
    </row>
    <row r="286" spans="1:11" ht="15" customHeight="1" x14ac:dyDescent="0.25">
      <c r="A286" s="2" t="s">
        <v>59</v>
      </c>
      <c r="B286" s="8">
        <v>762102.45</v>
      </c>
      <c r="C286" s="8">
        <v>276313.06</v>
      </c>
      <c r="D286" s="8">
        <v>5032.24</v>
      </c>
      <c r="E286" s="8">
        <v>10.48</v>
      </c>
      <c r="F286" s="8">
        <v>12101.05</v>
      </c>
      <c r="G286" s="8">
        <v>133327.24</v>
      </c>
      <c r="H286" s="8">
        <v>19824.099999999999</v>
      </c>
      <c r="I286" s="8">
        <v>1271.55</v>
      </c>
      <c r="J286" s="8">
        <v>0</v>
      </c>
      <c r="K286" s="8">
        <f t="shared" si="81"/>
        <v>1209982.1700000002</v>
      </c>
    </row>
    <row r="287" spans="1:11" ht="15" customHeight="1" x14ac:dyDescent="0.25">
      <c r="A287" s="2" t="s">
        <v>60</v>
      </c>
      <c r="B287" s="8">
        <v>539649.54</v>
      </c>
      <c r="C287" s="8">
        <v>149117.26999999999</v>
      </c>
      <c r="D287" s="8">
        <v>14260.73</v>
      </c>
      <c r="E287" s="8">
        <v>29.71</v>
      </c>
      <c r="F287" s="8">
        <v>1718.35</v>
      </c>
      <c r="G287" s="8">
        <v>94409.86</v>
      </c>
      <c r="H287" s="8">
        <v>2815.03</v>
      </c>
      <c r="I287" s="8">
        <v>3603.4</v>
      </c>
      <c r="J287" s="8">
        <v>0</v>
      </c>
      <c r="K287" s="8">
        <f t="shared" si="81"/>
        <v>805603.89</v>
      </c>
    </row>
    <row r="288" spans="1:11" ht="15" customHeight="1" x14ac:dyDescent="0.25">
      <c r="A288" s="2" t="s">
        <v>61</v>
      </c>
      <c r="B288" s="8">
        <v>1346442.46</v>
      </c>
      <c r="C288" s="8">
        <v>385938.17000000004</v>
      </c>
      <c r="D288" s="8">
        <v>5432.87</v>
      </c>
      <c r="E288" s="8">
        <v>11.32</v>
      </c>
      <c r="F288" s="8">
        <v>39479.06</v>
      </c>
      <c r="G288" s="8">
        <v>235555.55</v>
      </c>
      <c r="H288" s="8">
        <v>64675.12</v>
      </c>
      <c r="I288" s="8">
        <v>1372.78</v>
      </c>
      <c r="J288" s="8">
        <v>0</v>
      </c>
      <c r="K288" s="8">
        <f t="shared" si="81"/>
        <v>2078907.3300000003</v>
      </c>
    </row>
    <row r="289" spans="1:11" ht="15" customHeight="1" x14ac:dyDescent="0.25">
      <c r="A289" s="2" t="s">
        <v>62</v>
      </c>
      <c r="B289" s="8">
        <v>3722997.39</v>
      </c>
      <c r="C289" s="8">
        <v>671668.06</v>
      </c>
      <c r="D289" s="8">
        <v>39050.83</v>
      </c>
      <c r="E289" s="8">
        <v>81.349999999999994</v>
      </c>
      <c r="F289" s="8">
        <v>133179.76</v>
      </c>
      <c r="G289" s="8">
        <v>651325.80000000005</v>
      </c>
      <c r="H289" s="8">
        <v>218176.85</v>
      </c>
      <c r="I289" s="8">
        <v>9867.35</v>
      </c>
      <c r="J289" s="8">
        <v>0</v>
      </c>
      <c r="K289" s="8">
        <f t="shared" si="81"/>
        <v>5446347.3899999987</v>
      </c>
    </row>
    <row r="290" spans="1:11" ht="15" customHeight="1" x14ac:dyDescent="0.25">
      <c r="A290" s="2" t="s">
        <v>63</v>
      </c>
      <c r="B290" s="8">
        <v>867664.05</v>
      </c>
      <c r="C290" s="8">
        <v>287135.18</v>
      </c>
      <c r="D290" s="8">
        <v>8364.0400000000009</v>
      </c>
      <c r="E290" s="8">
        <v>17.420000000000002</v>
      </c>
      <c r="F290" s="8">
        <v>14255.41</v>
      </c>
      <c r="G290" s="8">
        <v>151794.9</v>
      </c>
      <c r="H290" s="8">
        <v>23353.4</v>
      </c>
      <c r="I290" s="8">
        <v>2113.42</v>
      </c>
      <c r="J290" s="8">
        <v>0</v>
      </c>
      <c r="K290" s="8">
        <f t="shared" si="81"/>
        <v>1354697.8199999996</v>
      </c>
    </row>
    <row r="291" spans="1:11" ht="15" customHeight="1" x14ac:dyDescent="0.25">
      <c r="A291" s="2" t="s">
        <v>64</v>
      </c>
      <c r="B291" s="8">
        <v>615385.02</v>
      </c>
      <c r="C291" s="8">
        <v>226532.19</v>
      </c>
      <c r="D291" s="8">
        <v>6103.22</v>
      </c>
      <c r="E291" s="8">
        <v>12.71</v>
      </c>
      <c r="F291" s="8">
        <v>6800.72</v>
      </c>
      <c r="G291" s="8">
        <v>107659.52</v>
      </c>
      <c r="H291" s="8">
        <v>11141.03</v>
      </c>
      <c r="I291" s="8">
        <v>1542.16</v>
      </c>
      <c r="J291" s="8">
        <v>0</v>
      </c>
      <c r="K291" s="8">
        <f t="shared" si="81"/>
        <v>975176.57</v>
      </c>
    </row>
    <row r="292" spans="1:11" ht="15" customHeight="1" x14ac:dyDescent="0.25">
      <c r="A292" s="2" t="s">
        <v>65</v>
      </c>
      <c r="B292" s="8">
        <v>1176960</v>
      </c>
      <c r="C292" s="8">
        <v>350946.89</v>
      </c>
      <c r="D292" s="8">
        <v>12434.15</v>
      </c>
      <c r="E292" s="8">
        <v>25.9</v>
      </c>
      <c r="F292" s="8">
        <v>23218.92</v>
      </c>
      <c r="G292" s="8">
        <v>205905.17</v>
      </c>
      <c r="H292" s="8">
        <v>38037.550000000003</v>
      </c>
      <c r="I292" s="8">
        <v>3141.86</v>
      </c>
      <c r="J292" s="8">
        <v>0</v>
      </c>
      <c r="K292" s="8">
        <f t="shared" si="81"/>
        <v>1810670.44</v>
      </c>
    </row>
    <row r="293" spans="1:11" ht="15" customHeight="1" x14ac:dyDescent="0.25">
      <c r="A293" s="2" t="s">
        <v>66</v>
      </c>
      <c r="B293" s="8">
        <v>1341361.95</v>
      </c>
      <c r="C293" s="8">
        <v>403914.93</v>
      </c>
      <c r="D293" s="8">
        <v>13008.98</v>
      </c>
      <c r="E293" s="8">
        <v>27.1</v>
      </c>
      <c r="F293" s="8">
        <v>27356.59</v>
      </c>
      <c r="G293" s="8">
        <v>234666.73</v>
      </c>
      <c r="H293" s="8">
        <v>44815.93</v>
      </c>
      <c r="I293" s="8">
        <v>3287.1</v>
      </c>
      <c r="J293" s="8">
        <v>0</v>
      </c>
      <c r="K293" s="8">
        <f t="shared" si="81"/>
        <v>2068439.31</v>
      </c>
    </row>
    <row r="294" spans="1:11" ht="15" customHeight="1" x14ac:dyDescent="0.25">
      <c r="A294" s="2" t="s">
        <v>67</v>
      </c>
      <c r="B294" s="8">
        <v>530721.56999999995</v>
      </c>
      <c r="C294" s="8">
        <v>140401.14000000001</v>
      </c>
      <c r="D294" s="8">
        <v>14641.38</v>
      </c>
      <c r="E294" s="8">
        <v>30.5</v>
      </c>
      <c r="F294" s="8">
        <v>1778.15</v>
      </c>
      <c r="G294" s="8">
        <v>92847.94</v>
      </c>
      <c r="H294" s="8">
        <v>2912.98</v>
      </c>
      <c r="I294" s="8">
        <v>3699.58</v>
      </c>
      <c r="J294" s="8">
        <v>0</v>
      </c>
      <c r="K294" s="8">
        <f t="shared" si="81"/>
        <v>787033.23999999987</v>
      </c>
    </row>
    <row r="295" spans="1:11" ht="15" customHeight="1" x14ac:dyDescent="0.25">
      <c r="A295" s="2" t="s">
        <v>68</v>
      </c>
      <c r="B295" s="8">
        <v>1559974.12</v>
      </c>
      <c r="C295" s="8">
        <v>195734.17</v>
      </c>
      <c r="D295" s="8">
        <v>23588.53</v>
      </c>
      <c r="E295" s="8">
        <v>49.14</v>
      </c>
      <c r="F295" s="8">
        <v>58526.1</v>
      </c>
      <c r="G295" s="8">
        <v>272912.2</v>
      </c>
      <c r="H295" s="8">
        <v>95878.23</v>
      </c>
      <c r="I295" s="8">
        <v>5960.34</v>
      </c>
      <c r="J295" s="8">
        <v>0</v>
      </c>
      <c r="K295" s="8">
        <f t="shared" si="81"/>
        <v>2212622.83</v>
      </c>
    </row>
    <row r="296" spans="1:11" ht="15" customHeight="1" x14ac:dyDescent="0.25">
      <c r="A296" s="2" t="s">
        <v>69</v>
      </c>
      <c r="B296" s="8">
        <v>529343.03</v>
      </c>
      <c r="C296" s="8">
        <v>145809.21</v>
      </c>
      <c r="D296" s="8">
        <v>14439.92</v>
      </c>
      <c r="E296" s="8">
        <v>30.08</v>
      </c>
      <c r="F296" s="8">
        <v>1192.5999999999999</v>
      </c>
      <c r="G296" s="8">
        <v>92606.78</v>
      </c>
      <c r="H296" s="8">
        <v>1953.74</v>
      </c>
      <c r="I296" s="8">
        <v>3648.67</v>
      </c>
      <c r="J296" s="8">
        <v>0</v>
      </c>
      <c r="K296" s="8">
        <f t="shared" si="81"/>
        <v>789024.03</v>
      </c>
    </row>
    <row r="297" spans="1:11" ht="15" customHeight="1" x14ac:dyDescent="0.25">
      <c r="A297" s="2" t="s">
        <v>70</v>
      </c>
      <c r="B297" s="8">
        <v>16836253.890000001</v>
      </c>
      <c r="C297" s="8">
        <v>1953504.49</v>
      </c>
      <c r="D297" s="8">
        <v>281712.74</v>
      </c>
      <c r="E297" s="8">
        <v>586.87</v>
      </c>
      <c r="F297" s="8">
        <v>619824.36</v>
      </c>
      <c r="G297" s="8">
        <v>2945445.68</v>
      </c>
      <c r="H297" s="8">
        <v>1015404.52</v>
      </c>
      <c r="I297" s="8">
        <v>71183.100000000006</v>
      </c>
      <c r="J297" s="8">
        <v>1131141</v>
      </c>
      <c r="K297" s="8">
        <f t="shared" si="81"/>
        <v>24855056.649999999</v>
      </c>
    </row>
    <row r="298" spans="1:11" ht="15" customHeight="1" x14ac:dyDescent="0.25">
      <c r="A298" s="2" t="s">
        <v>71</v>
      </c>
      <c r="B298" s="8">
        <v>713073.57</v>
      </c>
      <c r="C298" s="8">
        <v>175657.56</v>
      </c>
      <c r="D298" s="8">
        <v>3488.62</v>
      </c>
      <c r="E298" s="8">
        <v>7.27</v>
      </c>
      <c r="F298" s="8">
        <v>24048.2</v>
      </c>
      <c r="G298" s="8">
        <v>124749.81</v>
      </c>
      <c r="H298" s="8">
        <v>39396.080000000002</v>
      </c>
      <c r="I298" s="8">
        <v>881.5</v>
      </c>
      <c r="J298" s="8">
        <v>0</v>
      </c>
      <c r="K298" s="8">
        <f t="shared" si="81"/>
        <v>1081302.6099999999</v>
      </c>
    </row>
    <row r="299" spans="1:11" ht="15" customHeight="1" x14ac:dyDescent="0.25">
      <c r="A299" s="2" t="s">
        <v>72</v>
      </c>
      <c r="B299" s="8">
        <v>637789.31000000006</v>
      </c>
      <c r="C299" s="8">
        <v>233170.33000000002</v>
      </c>
      <c r="D299" s="8">
        <v>6314.69</v>
      </c>
      <c r="E299" s="8">
        <v>13.15</v>
      </c>
      <c r="F299" s="8">
        <v>7279.47</v>
      </c>
      <c r="G299" s="8">
        <v>111579.09</v>
      </c>
      <c r="H299" s="8">
        <v>11925.32</v>
      </c>
      <c r="I299" s="8">
        <v>1595.59</v>
      </c>
      <c r="J299" s="8">
        <v>0</v>
      </c>
      <c r="K299" s="8">
        <f t="shared" si="81"/>
        <v>1009666.95</v>
      </c>
    </row>
    <row r="300" spans="1:11" ht="15" customHeight="1" x14ac:dyDescent="0.25">
      <c r="A300" s="2" t="s">
        <v>73</v>
      </c>
      <c r="B300" s="8">
        <v>1942486.52</v>
      </c>
      <c r="C300" s="8">
        <v>427721.10000000003</v>
      </c>
      <c r="D300" s="8">
        <v>21353.87</v>
      </c>
      <c r="E300" s="8">
        <v>44.49</v>
      </c>
      <c r="F300" s="8">
        <v>57816.51</v>
      </c>
      <c r="G300" s="8">
        <v>339831.44</v>
      </c>
      <c r="H300" s="8">
        <v>94715.77</v>
      </c>
      <c r="I300" s="8">
        <v>5395.69</v>
      </c>
      <c r="J300" s="8">
        <v>19177</v>
      </c>
      <c r="K300" s="8">
        <f t="shared" si="81"/>
        <v>2908542.39</v>
      </c>
    </row>
    <row r="301" spans="1:11" ht="15" customHeight="1" x14ac:dyDescent="0.25">
      <c r="A301" s="2" t="s">
        <v>74</v>
      </c>
      <c r="B301" s="8">
        <v>575667.27</v>
      </c>
      <c r="C301" s="8">
        <v>196942.84</v>
      </c>
      <c r="D301" s="8">
        <v>6872.5</v>
      </c>
      <c r="E301" s="8">
        <v>14.32</v>
      </c>
      <c r="F301" s="8">
        <v>6958.88</v>
      </c>
      <c r="G301" s="8">
        <v>100711.03999999999</v>
      </c>
      <c r="H301" s="8">
        <v>11400.13</v>
      </c>
      <c r="I301" s="8">
        <v>1736.54</v>
      </c>
      <c r="J301" s="8">
        <v>0</v>
      </c>
      <c r="K301" s="8">
        <f t="shared" si="81"/>
        <v>900303.52</v>
      </c>
    </row>
    <row r="302" spans="1:11" ht="15" customHeight="1" x14ac:dyDescent="0.25">
      <c r="A302" s="2" t="s">
        <v>75</v>
      </c>
      <c r="B302" s="8">
        <v>650902.96</v>
      </c>
      <c r="C302" s="8">
        <v>232422.05</v>
      </c>
      <c r="D302" s="8">
        <v>5250.99</v>
      </c>
      <c r="E302" s="8">
        <v>10.94</v>
      </c>
      <c r="F302" s="8">
        <v>9647.52</v>
      </c>
      <c r="G302" s="8">
        <v>113873.27</v>
      </c>
      <c r="H302" s="8">
        <v>15804.69</v>
      </c>
      <c r="I302" s="8">
        <v>1326.82</v>
      </c>
      <c r="J302" s="8">
        <v>0</v>
      </c>
      <c r="K302" s="8">
        <f t="shared" si="81"/>
        <v>1029239.2399999999</v>
      </c>
    </row>
    <row r="303" spans="1:11" ht="15" customHeight="1" x14ac:dyDescent="0.25">
      <c r="A303" s="2" t="s">
        <v>76</v>
      </c>
      <c r="B303" s="8">
        <v>642887.27</v>
      </c>
      <c r="C303" s="8">
        <v>244303.66999999998</v>
      </c>
      <c r="D303" s="8">
        <v>5579.2</v>
      </c>
      <c r="E303" s="8">
        <v>11.62</v>
      </c>
      <c r="F303" s="8">
        <v>7048.62</v>
      </c>
      <c r="G303" s="8">
        <v>112470.96</v>
      </c>
      <c r="H303" s="8">
        <v>11547.15</v>
      </c>
      <c r="I303" s="8">
        <v>1409.75</v>
      </c>
      <c r="J303" s="8">
        <v>0</v>
      </c>
      <c r="K303" s="8">
        <f t="shared" si="81"/>
        <v>1025258.2399999999</v>
      </c>
    </row>
    <row r="304" spans="1:11" ht="15" customHeight="1" x14ac:dyDescent="0.25">
      <c r="A304" s="2" t="s">
        <v>77</v>
      </c>
      <c r="B304" s="8">
        <v>569251.02</v>
      </c>
      <c r="C304" s="8">
        <v>211203.65000000002</v>
      </c>
      <c r="D304" s="8">
        <v>6494.98</v>
      </c>
      <c r="E304" s="8">
        <v>13.53</v>
      </c>
      <c r="F304" s="8">
        <v>5022.4799999999996</v>
      </c>
      <c r="G304" s="8">
        <v>99588.54</v>
      </c>
      <c r="H304" s="8">
        <v>8227.89</v>
      </c>
      <c r="I304" s="8">
        <v>1641.15</v>
      </c>
      <c r="J304" s="8">
        <v>0</v>
      </c>
      <c r="K304" s="8">
        <f t="shared" si="81"/>
        <v>901443.24000000011</v>
      </c>
    </row>
    <row r="305" spans="1:11" ht="15" customHeight="1" x14ac:dyDescent="0.25">
      <c r="A305" s="2" t="s">
        <v>78</v>
      </c>
      <c r="B305" s="8">
        <v>673693.68</v>
      </c>
      <c r="C305" s="8">
        <v>284065.61</v>
      </c>
      <c r="D305" s="8">
        <v>3413.43</v>
      </c>
      <c r="E305" s="8">
        <v>7.11</v>
      </c>
      <c r="F305" s="8">
        <v>6578.41</v>
      </c>
      <c r="G305" s="8">
        <v>117860.43</v>
      </c>
      <c r="H305" s="8">
        <v>10776.83</v>
      </c>
      <c r="I305" s="8">
        <v>862.5</v>
      </c>
      <c r="J305" s="8">
        <v>0</v>
      </c>
      <c r="K305" s="8">
        <f t="shared" si="81"/>
        <v>1097258.0000000002</v>
      </c>
    </row>
    <row r="306" spans="1:11" ht="15" customHeight="1" x14ac:dyDescent="0.25">
      <c r="A306" s="2" t="s">
        <v>79</v>
      </c>
      <c r="B306" s="8">
        <v>624946.65</v>
      </c>
      <c r="C306" s="8">
        <v>227912.49</v>
      </c>
      <c r="D306" s="8">
        <v>5946.13</v>
      </c>
      <c r="E306" s="8">
        <v>12.39</v>
      </c>
      <c r="F306" s="8">
        <v>7505.95</v>
      </c>
      <c r="G306" s="8">
        <v>109332.3</v>
      </c>
      <c r="H306" s="8">
        <v>12296.35</v>
      </c>
      <c r="I306" s="8">
        <v>1502.47</v>
      </c>
      <c r="J306" s="8">
        <v>0</v>
      </c>
      <c r="K306" s="8">
        <f t="shared" ref="K306:K311" si="82">SUM(B306:J306)</f>
        <v>989454.73</v>
      </c>
    </row>
    <row r="307" spans="1:11" ht="15" customHeight="1" x14ac:dyDescent="0.25">
      <c r="A307" s="2" t="s">
        <v>80</v>
      </c>
      <c r="B307" s="8">
        <v>634128.68000000005</v>
      </c>
      <c r="C307" s="8">
        <v>236117.95</v>
      </c>
      <c r="D307" s="8">
        <v>5442.17</v>
      </c>
      <c r="E307" s="8">
        <v>11.34</v>
      </c>
      <c r="F307" s="8">
        <v>7685.53</v>
      </c>
      <c r="G307" s="8">
        <v>110938.67</v>
      </c>
      <c r="H307" s="8">
        <v>12590.54</v>
      </c>
      <c r="I307" s="8">
        <v>1375.13</v>
      </c>
      <c r="J307" s="8">
        <v>0</v>
      </c>
      <c r="K307" s="8">
        <f t="shared" si="82"/>
        <v>1008290.0100000002</v>
      </c>
    </row>
    <row r="308" spans="1:11" ht="15" customHeight="1" x14ac:dyDescent="0.25">
      <c r="A308" s="2" t="s">
        <v>81</v>
      </c>
      <c r="B308" s="8">
        <v>1522715.77</v>
      </c>
      <c r="C308" s="8">
        <v>443103.95</v>
      </c>
      <c r="D308" s="8">
        <v>8472.31</v>
      </c>
      <c r="E308" s="8">
        <v>17.649999999999999</v>
      </c>
      <c r="F308" s="8">
        <v>40885.35</v>
      </c>
      <c r="G308" s="8">
        <v>266393.96999999997</v>
      </c>
      <c r="H308" s="8">
        <v>66978.929999999993</v>
      </c>
      <c r="I308" s="8">
        <v>2140.7800000000002</v>
      </c>
      <c r="J308" s="8">
        <v>0</v>
      </c>
      <c r="K308" s="8">
        <f t="shared" si="82"/>
        <v>2350708.71</v>
      </c>
    </row>
    <row r="309" spans="1:11" ht="15" customHeight="1" x14ac:dyDescent="0.25">
      <c r="A309" s="2" t="s">
        <v>82</v>
      </c>
      <c r="B309" s="8">
        <v>626385.39</v>
      </c>
      <c r="C309" s="8">
        <v>236169.56999999998</v>
      </c>
      <c r="D309" s="8">
        <v>4322.6400000000003</v>
      </c>
      <c r="E309" s="8">
        <v>9.01</v>
      </c>
      <c r="F309" s="8">
        <v>8489.1299999999992</v>
      </c>
      <c r="G309" s="8">
        <v>109584</v>
      </c>
      <c r="H309" s="8">
        <v>13907</v>
      </c>
      <c r="I309" s="8">
        <v>1092.24</v>
      </c>
      <c r="J309" s="8">
        <v>0</v>
      </c>
      <c r="K309" s="8">
        <f t="shared" si="82"/>
        <v>999958.98</v>
      </c>
    </row>
    <row r="310" spans="1:11" ht="15" customHeight="1" x14ac:dyDescent="0.25">
      <c r="A310" s="2" t="s">
        <v>83</v>
      </c>
      <c r="B310" s="8">
        <v>618333.19999999995</v>
      </c>
      <c r="C310" s="8">
        <v>216605.43000000002</v>
      </c>
      <c r="D310" s="8">
        <v>7375.44</v>
      </c>
      <c r="E310" s="8">
        <v>15.36</v>
      </c>
      <c r="F310" s="8">
        <v>6796.36</v>
      </c>
      <c r="G310" s="8">
        <v>108175.3</v>
      </c>
      <c r="H310" s="8">
        <v>11133.89</v>
      </c>
      <c r="I310" s="8">
        <v>1863.62</v>
      </c>
      <c r="J310" s="8">
        <v>0</v>
      </c>
      <c r="K310" s="8">
        <f t="shared" si="82"/>
        <v>970298.6</v>
      </c>
    </row>
    <row r="311" spans="1:11" ht="15" customHeight="1" thickBot="1" x14ac:dyDescent="0.3">
      <c r="A311" s="2" t="s">
        <v>84</v>
      </c>
      <c r="B311" s="8">
        <v>1030055.1</v>
      </c>
      <c r="C311" s="8">
        <v>300520.8</v>
      </c>
      <c r="D311" s="8">
        <v>7040.43</v>
      </c>
      <c r="E311" s="8">
        <v>14.68</v>
      </c>
      <c r="F311" s="8">
        <v>25941.759999999998</v>
      </c>
      <c r="G311" s="8">
        <v>180204.67</v>
      </c>
      <c r="H311" s="8">
        <v>42498.14</v>
      </c>
      <c r="I311" s="8">
        <v>1778.97</v>
      </c>
      <c r="J311" s="8">
        <v>0</v>
      </c>
      <c r="K311" s="8">
        <f t="shared" si="82"/>
        <v>1588054.5499999996</v>
      </c>
    </row>
    <row r="312" spans="1:11" ht="15" customHeight="1" thickBot="1" x14ac:dyDescent="0.3">
      <c r="A312" s="4" t="s">
        <v>85</v>
      </c>
      <c r="B312" s="9">
        <f t="shared" ref="B312:K312" si="83">SUM(B240:B311)</f>
        <v>286971226.6099999</v>
      </c>
      <c r="C312" s="9">
        <f t="shared" si="83"/>
        <v>44887666.000000015</v>
      </c>
      <c r="D312" s="9">
        <f t="shared" si="83"/>
        <v>4410225.8000000007</v>
      </c>
      <c r="E312" s="9">
        <f t="shared" si="83"/>
        <v>9187.52</v>
      </c>
      <c r="F312" s="9">
        <f t="shared" si="83"/>
        <v>9476375.9999999963</v>
      </c>
      <c r="G312" s="9">
        <f t="shared" si="83"/>
        <v>50204645.599999994</v>
      </c>
      <c r="H312" s="9">
        <f t="shared" si="83"/>
        <v>15524325.420000002</v>
      </c>
      <c r="I312" s="9">
        <f t="shared" si="83"/>
        <v>1114374.6000000001</v>
      </c>
      <c r="J312" s="9">
        <f t="shared" si="83"/>
        <v>13222061</v>
      </c>
      <c r="K312" s="10">
        <f t="shared" si="83"/>
        <v>425820088.54999983</v>
      </c>
    </row>
    <row r="313" spans="1:11" x14ac:dyDescent="0.25">
      <c r="A313" s="5" t="s">
        <v>86</v>
      </c>
    </row>
    <row r="315" spans="1:11" ht="15.75" x14ac:dyDescent="0.25">
      <c r="A315" s="11" t="s">
        <v>93</v>
      </c>
      <c r="B315" s="11"/>
      <c r="C315" s="11"/>
      <c r="D315" s="11"/>
      <c r="E315" s="11"/>
      <c r="F315" s="11"/>
      <c r="G315" s="11"/>
      <c r="H315" s="11"/>
      <c r="I315" s="11"/>
      <c r="J315" s="11"/>
      <c r="K315" s="11"/>
    </row>
    <row r="316" spans="1:11" ht="15.75" x14ac:dyDescent="0.25">
      <c r="A316" s="11" t="s">
        <v>94</v>
      </c>
      <c r="B316" s="11"/>
      <c r="C316" s="11"/>
      <c r="D316" s="11"/>
      <c r="E316" s="11"/>
      <c r="F316" s="11"/>
      <c r="G316" s="11"/>
      <c r="H316" s="11"/>
      <c r="I316" s="11"/>
      <c r="J316" s="11"/>
      <c r="K316" s="11"/>
    </row>
    <row r="317" spans="1:11" ht="89.25" x14ac:dyDescent="0.25">
      <c r="A317" s="1" t="s">
        <v>2</v>
      </c>
      <c r="B317" s="1" t="s">
        <v>3</v>
      </c>
      <c r="C317" s="1" t="s">
        <v>4</v>
      </c>
      <c r="D317" s="1" t="s">
        <v>88</v>
      </c>
      <c r="E317" s="1" t="s">
        <v>6</v>
      </c>
      <c r="F317" s="1" t="s">
        <v>7</v>
      </c>
      <c r="G317" s="1" t="s">
        <v>8</v>
      </c>
      <c r="H317" s="1" t="s">
        <v>9</v>
      </c>
      <c r="I317" s="1" t="s">
        <v>89</v>
      </c>
      <c r="J317" s="1" t="s">
        <v>11</v>
      </c>
      <c r="K317" s="1" t="s">
        <v>12</v>
      </c>
    </row>
    <row r="318" spans="1:11" ht="15" customHeight="1" x14ac:dyDescent="0.25">
      <c r="A318" s="2" t="s">
        <v>13</v>
      </c>
      <c r="B318" s="8">
        <v>21147.35</v>
      </c>
      <c r="C318" s="8">
        <v>2441.1800000000003</v>
      </c>
      <c r="D318" s="8">
        <v>0</v>
      </c>
      <c r="E318" s="8">
        <v>0</v>
      </c>
      <c r="F318" s="8">
        <v>-4104.18</v>
      </c>
      <c r="G318" s="8">
        <v>0</v>
      </c>
      <c r="H318" s="8">
        <v>0</v>
      </c>
      <c r="I318" s="8">
        <v>0</v>
      </c>
      <c r="J318" s="8">
        <v>0</v>
      </c>
      <c r="K318" s="8">
        <f>SUM(B318:J318)</f>
        <v>19484.349999999999</v>
      </c>
    </row>
    <row r="319" spans="1:11" ht="15" customHeight="1" x14ac:dyDescent="0.25">
      <c r="A319" s="2" t="s">
        <v>14</v>
      </c>
      <c r="B319" s="8">
        <v>207463.1</v>
      </c>
      <c r="C319" s="8">
        <v>6906.8600000000006</v>
      </c>
      <c r="D319" s="8">
        <v>0</v>
      </c>
      <c r="E319" s="8">
        <v>0</v>
      </c>
      <c r="F319" s="8">
        <v>-105053.39</v>
      </c>
      <c r="G319" s="8">
        <v>0</v>
      </c>
      <c r="H319" s="8">
        <v>0</v>
      </c>
      <c r="I319" s="8">
        <v>0</v>
      </c>
      <c r="J319" s="8">
        <v>0</v>
      </c>
      <c r="K319" s="8">
        <f>SUM(B319:J319)</f>
        <v>109316.57000000002</v>
      </c>
    </row>
    <row r="320" spans="1:11" ht="15" customHeight="1" x14ac:dyDescent="0.25">
      <c r="A320" s="2" t="s">
        <v>15</v>
      </c>
      <c r="B320" s="8">
        <v>137323.72</v>
      </c>
      <c r="C320" s="8">
        <v>7348.03</v>
      </c>
      <c r="D320" s="8">
        <v>0</v>
      </c>
      <c r="E320" s="8">
        <v>0</v>
      </c>
      <c r="F320" s="8">
        <v>-42656.32</v>
      </c>
      <c r="G320" s="8">
        <v>0</v>
      </c>
      <c r="H320" s="8">
        <v>0</v>
      </c>
      <c r="I320" s="8">
        <v>0</v>
      </c>
      <c r="J320" s="8">
        <v>0</v>
      </c>
      <c r="K320" s="8">
        <f t="shared" ref="K320:K383" si="84">SUM(B320:J320)</f>
        <v>102015.43</v>
      </c>
    </row>
    <row r="321" spans="1:11" ht="15" customHeight="1" x14ac:dyDescent="0.25">
      <c r="A321" s="2" t="s">
        <v>16</v>
      </c>
      <c r="B321" s="8">
        <v>37336.879999999997</v>
      </c>
      <c r="C321" s="8">
        <v>3244.57</v>
      </c>
      <c r="D321" s="8">
        <v>0</v>
      </c>
      <c r="E321" s="8">
        <v>0</v>
      </c>
      <c r="F321" s="8">
        <v>-12300.65</v>
      </c>
      <c r="G321" s="8">
        <v>0</v>
      </c>
      <c r="H321" s="8">
        <v>0</v>
      </c>
      <c r="I321" s="8">
        <v>0</v>
      </c>
      <c r="J321" s="8">
        <v>0</v>
      </c>
      <c r="K321" s="8">
        <f t="shared" si="84"/>
        <v>28280.799999999996</v>
      </c>
    </row>
    <row r="322" spans="1:11" ht="15" customHeight="1" x14ac:dyDescent="0.25">
      <c r="A322" s="2" t="s">
        <v>17</v>
      </c>
      <c r="B322" s="8">
        <v>19323.060000000001</v>
      </c>
      <c r="C322" s="8">
        <v>1934.31</v>
      </c>
      <c r="D322" s="8">
        <v>0</v>
      </c>
      <c r="E322" s="8">
        <v>0</v>
      </c>
      <c r="F322" s="8">
        <v>-2516.77</v>
      </c>
      <c r="G322" s="8">
        <v>0</v>
      </c>
      <c r="H322" s="8">
        <v>0</v>
      </c>
      <c r="I322" s="8">
        <v>0</v>
      </c>
      <c r="J322" s="8">
        <v>0</v>
      </c>
      <c r="K322" s="8">
        <f t="shared" si="84"/>
        <v>18740.600000000002</v>
      </c>
    </row>
    <row r="323" spans="1:11" ht="15" customHeight="1" x14ac:dyDescent="0.25">
      <c r="A323" s="2" t="s">
        <v>18</v>
      </c>
      <c r="B323" s="8">
        <v>27085.56</v>
      </c>
      <c r="C323" s="8">
        <v>3288.81</v>
      </c>
      <c r="D323" s="8">
        <v>0</v>
      </c>
      <c r="E323" s="8">
        <v>0</v>
      </c>
      <c r="F323" s="8">
        <v>-5759.41</v>
      </c>
      <c r="G323" s="8">
        <v>0</v>
      </c>
      <c r="H323" s="8">
        <v>0</v>
      </c>
      <c r="I323" s="8">
        <v>0</v>
      </c>
      <c r="J323" s="8">
        <v>0</v>
      </c>
      <c r="K323" s="8">
        <f t="shared" si="84"/>
        <v>24614.960000000003</v>
      </c>
    </row>
    <row r="324" spans="1:11" ht="15" customHeight="1" x14ac:dyDescent="0.25">
      <c r="A324" s="2" t="s">
        <v>19</v>
      </c>
      <c r="B324" s="8">
        <v>17240.8</v>
      </c>
      <c r="C324" s="8">
        <v>1625.56</v>
      </c>
      <c r="D324" s="8">
        <v>0</v>
      </c>
      <c r="E324" s="8">
        <v>0</v>
      </c>
      <c r="F324" s="8">
        <v>-1217.7</v>
      </c>
      <c r="G324" s="8">
        <v>0</v>
      </c>
      <c r="H324" s="8">
        <v>0</v>
      </c>
      <c r="I324" s="8">
        <v>0</v>
      </c>
      <c r="J324" s="8">
        <v>0</v>
      </c>
      <c r="K324" s="8">
        <f t="shared" si="84"/>
        <v>17648.66</v>
      </c>
    </row>
    <row r="325" spans="1:11" ht="15" customHeight="1" x14ac:dyDescent="0.25">
      <c r="A325" s="2" t="s">
        <v>20</v>
      </c>
      <c r="B325" s="8">
        <v>18071.349999999999</v>
      </c>
      <c r="C325" s="8">
        <v>1980.0800000000002</v>
      </c>
      <c r="D325" s="8">
        <v>0</v>
      </c>
      <c r="E325" s="8">
        <v>0</v>
      </c>
      <c r="F325" s="8">
        <v>-2286.14</v>
      </c>
      <c r="G325" s="8">
        <v>0</v>
      </c>
      <c r="H325" s="8">
        <v>0</v>
      </c>
      <c r="I325" s="8">
        <v>0</v>
      </c>
      <c r="J325" s="8">
        <v>0</v>
      </c>
      <c r="K325" s="8">
        <f t="shared" si="84"/>
        <v>17765.29</v>
      </c>
    </row>
    <row r="326" spans="1:11" ht="15" customHeight="1" x14ac:dyDescent="0.25">
      <c r="A326" s="2" t="s">
        <v>21</v>
      </c>
      <c r="B326" s="8">
        <v>18293.099999999999</v>
      </c>
      <c r="C326" s="8">
        <v>1703.23</v>
      </c>
      <c r="D326" s="8">
        <v>0</v>
      </c>
      <c r="E326" s="8">
        <v>0</v>
      </c>
      <c r="F326" s="8">
        <v>-1599.29</v>
      </c>
      <c r="G326" s="8">
        <v>0</v>
      </c>
      <c r="H326" s="8">
        <v>0</v>
      </c>
      <c r="I326" s="8">
        <v>0</v>
      </c>
      <c r="J326" s="8">
        <v>0</v>
      </c>
      <c r="K326" s="8">
        <f t="shared" si="84"/>
        <v>18397.039999999997</v>
      </c>
    </row>
    <row r="327" spans="1:11" ht="15" customHeight="1" x14ac:dyDescent="0.25">
      <c r="A327" s="2" t="s">
        <v>22</v>
      </c>
      <c r="B327" s="8">
        <v>18933.95</v>
      </c>
      <c r="C327" s="8">
        <v>2182.1999999999998</v>
      </c>
      <c r="D327" s="8">
        <v>0</v>
      </c>
      <c r="E327" s="8">
        <v>0</v>
      </c>
      <c r="F327" s="8">
        <v>-2316.67</v>
      </c>
      <c r="G327" s="8">
        <v>0</v>
      </c>
      <c r="H327" s="8">
        <v>0</v>
      </c>
      <c r="I327" s="8">
        <v>0</v>
      </c>
      <c r="J327" s="8">
        <v>0</v>
      </c>
      <c r="K327" s="8">
        <f t="shared" si="84"/>
        <v>18799.480000000003</v>
      </c>
    </row>
    <row r="328" spans="1:11" ht="15" customHeight="1" x14ac:dyDescent="0.25">
      <c r="A328" s="2" t="s">
        <v>23</v>
      </c>
      <c r="B328" s="8">
        <v>18929.16</v>
      </c>
      <c r="C328" s="8">
        <v>1851.82</v>
      </c>
      <c r="D328" s="8">
        <v>0</v>
      </c>
      <c r="E328" s="8">
        <v>0</v>
      </c>
      <c r="F328" s="8">
        <v>-2537.11</v>
      </c>
      <c r="G328" s="8">
        <v>0</v>
      </c>
      <c r="H328" s="8">
        <v>0</v>
      </c>
      <c r="I328" s="8">
        <v>0</v>
      </c>
      <c r="J328" s="8">
        <v>0</v>
      </c>
      <c r="K328" s="8">
        <f t="shared" si="84"/>
        <v>18243.87</v>
      </c>
    </row>
    <row r="329" spans="1:11" ht="15" customHeight="1" x14ac:dyDescent="0.25">
      <c r="A329" s="2" t="s">
        <v>24</v>
      </c>
      <c r="B329" s="8">
        <v>111964.99</v>
      </c>
      <c r="C329" s="8">
        <v>6592.95</v>
      </c>
      <c r="D329" s="8">
        <v>0</v>
      </c>
      <c r="E329" s="8">
        <v>0</v>
      </c>
      <c r="F329" s="8">
        <v>-36160.879999999997</v>
      </c>
      <c r="G329" s="8">
        <v>0</v>
      </c>
      <c r="H329" s="8">
        <v>0</v>
      </c>
      <c r="I329" s="8">
        <v>0</v>
      </c>
      <c r="J329" s="8">
        <v>0</v>
      </c>
      <c r="K329" s="8">
        <f t="shared" si="84"/>
        <v>82397.06</v>
      </c>
    </row>
    <row r="330" spans="1:11" ht="15" customHeight="1" x14ac:dyDescent="0.25">
      <c r="A330" s="2" t="s">
        <v>25</v>
      </c>
      <c r="B330" s="8">
        <v>18872.16</v>
      </c>
      <c r="C330" s="8">
        <v>1915.17</v>
      </c>
      <c r="D330" s="8">
        <v>0</v>
      </c>
      <c r="E330" s="8">
        <v>0</v>
      </c>
      <c r="F330" s="8">
        <v>-2516.77</v>
      </c>
      <c r="G330" s="8">
        <v>0</v>
      </c>
      <c r="H330" s="8">
        <v>0</v>
      </c>
      <c r="I330" s="8">
        <v>0</v>
      </c>
      <c r="J330" s="8">
        <v>0</v>
      </c>
      <c r="K330" s="8">
        <f t="shared" si="84"/>
        <v>18270.560000000001</v>
      </c>
    </row>
    <row r="331" spans="1:11" ht="15" customHeight="1" x14ac:dyDescent="0.25">
      <c r="A331" s="2" t="s">
        <v>26</v>
      </c>
      <c r="B331" s="8">
        <v>27041</v>
      </c>
      <c r="C331" s="8">
        <v>2729.18</v>
      </c>
      <c r="D331" s="8">
        <v>0</v>
      </c>
      <c r="E331" s="8">
        <v>0</v>
      </c>
      <c r="F331" s="8">
        <v>-6315.68</v>
      </c>
      <c r="G331" s="8">
        <v>0</v>
      </c>
      <c r="H331" s="8">
        <v>0</v>
      </c>
      <c r="I331" s="8">
        <v>0</v>
      </c>
      <c r="J331" s="8">
        <v>0</v>
      </c>
      <c r="K331" s="8">
        <f t="shared" si="84"/>
        <v>23454.5</v>
      </c>
    </row>
    <row r="332" spans="1:11" ht="15" customHeight="1" x14ac:dyDescent="0.25">
      <c r="A332" s="2" t="s">
        <v>27</v>
      </c>
      <c r="B332" s="8">
        <v>19127.34</v>
      </c>
      <c r="C332" s="8">
        <v>1469.9299999999998</v>
      </c>
      <c r="D332" s="8">
        <v>0</v>
      </c>
      <c r="E332" s="8">
        <v>0</v>
      </c>
      <c r="F332" s="8">
        <v>-2335.3200000000002</v>
      </c>
      <c r="G332" s="8">
        <v>0</v>
      </c>
      <c r="H332" s="8">
        <v>0</v>
      </c>
      <c r="I332" s="8">
        <v>0</v>
      </c>
      <c r="J332" s="8">
        <v>0</v>
      </c>
      <c r="K332" s="8">
        <f t="shared" si="84"/>
        <v>18261.95</v>
      </c>
    </row>
    <row r="333" spans="1:11" ht="15" customHeight="1" x14ac:dyDescent="0.25">
      <c r="A333" s="2" t="s">
        <v>28</v>
      </c>
      <c r="B333" s="8">
        <v>79979.19</v>
      </c>
      <c r="C333" s="8">
        <v>3177.01</v>
      </c>
      <c r="D333" s="8">
        <v>0</v>
      </c>
      <c r="E333" s="8">
        <v>0</v>
      </c>
      <c r="F333" s="8">
        <v>-36993.57</v>
      </c>
      <c r="G333" s="8">
        <v>0</v>
      </c>
      <c r="H333" s="8">
        <v>0</v>
      </c>
      <c r="I333" s="8">
        <v>0</v>
      </c>
      <c r="J333" s="8">
        <v>0</v>
      </c>
      <c r="K333" s="8">
        <f t="shared" si="84"/>
        <v>46162.63</v>
      </c>
    </row>
    <row r="334" spans="1:11" ht="15" customHeight="1" x14ac:dyDescent="0.25">
      <c r="A334" s="2" t="s">
        <v>29</v>
      </c>
      <c r="B334" s="8">
        <v>36625.730000000003</v>
      </c>
      <c r="C334" s="8">
        <v>3280.2400000000002</v>
      </c>
      <c r="D334" s="8">
        <v>0</v>
      </c>
      <c r="E334" s="8">
        <v>0</v>
      </c>
      <c r="F334" s="8">
        <v>-9721.1299999999992</v>
      </c>
      <c r="G334" s="8">
        <v>0</v>
      </c>
      <c r="H334" s="8">
        <v>0</v>
      </c>
      <c r="I334" s="8">
        <v>0</v>
      </c>
      <c r="J334" s="8">
        <v>0</v>
      </c>
      <c r="K334" s="8">
        <f t="shared" si="84"/>
        <v>30184.840000000004</v>
      </c>
    </row>
    <row r="335" spans="1:11" ht="15" customHeight="1" x14ac:dyDescent="0.25">
      <c r="A335" s="2" t="s">
        <v>30</v>
      </c>
      <c r="B335" s="8">
        <v>270015.84000000003</v>
      </c>
      <c r="C335" s="8">
        <v>11607.25</v>
      </c>
      <c r="D335" s="8">
        <v>0</v>
      </c>
      <c r="E335" s="8">
        <v>0</v>
      </c>
      <c r="F335" s="8">
        <v>-117895.05</v>
      </c>
      <c r="G335" s="8">
        <v>0</v>
      </c>
      <c r="H335" s="8">
        <v>0</v>
      </c>
      <c r="I335" s="8">
        <v>0</v>
      </c>
      <c r="J335" s="8">
        <v>0</v>
      </c>
      <c r="K335" s="8">
        <f t="shared" si="84"/>
        <v>163728.04000000004</v>
      </c>
    </row>
    <row r="336" spans="1:11" ht="15" customHeight="1" x14ac:dyDescent="0.25">
      <c r="A336" s="2" t="s">
        <v>31</v>
      </c>
      <c r="B336" s="8">
        <v>1338838.44</v>
      </c>
      <c r="C336" s="8">
        <v>48626.68</v>
      </c>
      <c r="D336" s="8">
        <v>0</v>
      </c>
      <c r="E336" s="8">
        <v>0</v>
      </c>
      <c r="F336" s="8">
        <v>-604246.97</v>
      </c>
      <c r="G336" s="8">
        <v>0</v>
      </c>
      <c r="H336" s="8">
        <v>0</v>
      </c>
      <c r="I336" s="8">
        <v>0</v>
      </c>
      <c r="J336" s="8">
        <v>0</v>
      </c>
      <c r="K336" s="8">
        <f t="shared" si="84"/>
        <v>783218.14999999991</v>
      </c>
    </row>
    <row r="337" spans="1:11" ht="15" customHeight="1" x14ac:dyDescent="0.25">
      <c r="A337" s="2" t="s">
        <v>32</v>
      </c>
      <c r="B337" s="8">
        <v>168793.49</v>
      </c>
      <c r="C337" s="8">
        <v>9185.9</v>
      </c>
      <c r="D337" s="8">
        <v>0</v>
      </c>
      <c r="E337" s="8">
        <v>0</v>
      </c>
      <c r="F337" s="8">
        <v>-54373.59</v>
      </c>
      <c r="G337" s="8">
        <v>0</v>
      </c>
      <c r="H337" s="8">
        <v>0</v>
      </c>
      <c r="I337" s="8">
        <v>0</v>
      </c>
      <c r="J337" s="8">
        <v>0</v>
      </c>
      <c r="K337" s="8">
        <f t="shared" si="84"/>
        <v>123605.79999999999</v>
      </c>
    </row>
    <row r="338" spans="1:11" ht="15" customHeight="1" x14ac:dyDescent="0.25">
      <c r="A338" s="2" t="s">
        <v>33</v>
      </c>
      <c r="B338" s="8">
        <v>28437.89</v>
      </c>
      <c r="C338" s="8">
        <v>3094.7200000000003</v>
      </c>
      <c r="D338" s="8">
        <v>0</v>
      </c>
      <c r="E338" s="8">
        <v>0</v>
      </c>
      <c r="F338" s="8">
        <v>-8452.56</v>
      </c>
      <c r="G338" s="8">
        <v>0</v>
      </c>
      <c r="H338" s="8">
        <v>0</v>
      </c>
      <c r="I338" s="8">
        <v>0</v>
      </c>
      <c r="J338" s="8">
        <v>0</v>
      </c>
      <c r="K338" s="8">
        <f t="shared" si="84"/>
        <v>23080.050000000003</v>
      </c>
    </row>
    <row r="339" spans="1:11" ht="15" customHeight="1" x14ac:dyDescent="0.25">
      <c r="A339" s="2" t="s">
        <v>34</v>
      </c>
      <c r="B339" s="8">
        <v>21042.49</v>
      </c>
      <c r="C339" s="8">
        <v>2389.66</v>
      </c>
      <c r="D339" s="8">
        <v>0</v>
      </c>
      <c r="E339" s="8">
        <v>0</v>
      </c>
      <c r="F339" s="8">
        <v>-3910.85</v>
      </c>
      <c r="G339" s="8">
        <v>0</v>
      </c>
      <c r="H339" s="8">
        <v>0</v>
      </c>
      <c r="I339" s="8">
        <v>0</v>
      </c>
      <c r="J339" s="8">
        <v>0</v>
      </c>
      <c r="K339" s="8">
        <f t="shared" si="84"/>
        <v>19521.300000000003</v>
      </c>
    </row>
    <row r="340" spans="1:11" ht="15" customHeight="1" x14ac:dyDescent="0.25">
      <c r="A340" s="2" t="s">
        <v>35</v>
      </c>
      <c r="B340" s="8">
        <v>17446.16</v>
      </c>
      <c r="C340" s="8">
        <v>1922.5700000000002</v>
      </c>
      <c r="D340" s="8">
        <v>0</v>
      </c>
      <c r="E340" s="8">
        <v>0</v>
      </c>
      <c r="F340" s="8">
        <v>-1589.1</v>
      </c>
      <c r="G340" s="8">
        <v>0</v>
      </c>
      <c r="H340" s="8">
        <v>0</v>
      </c>
      <c r="I340" s="8">
        <v>0</v>
      </c>
      <c r="J340" s="8">
        <v>0</v>
      </c>
      <c r="K340" s="8">
        <f t="shared" si="84"/>
        <v>17779.63</v>
      </c>
    </row>
    <row r="341" spans="1:11" ht="15" customHeight="1" x14ac:dyDescent="0.25">
      <c r="A341" s="2" t="s">
        <v>36</v>
      </c>
      <c r="B341" s="8">
        <v>36825.96</v>
      </c>
      <c r="C341" s="8">
        <v>3617.87</v>
      </c>
      <c r="D341" s="8">
        <v>0</v>
      </c>
      <c r="E341" s="8">
        <v>0</v>
      </c>
      <c r="F341" s="8">
        <v>-10518.22</v>
      </c>
      <c r="G341" s="8">
        <v>0</v>
      </c>
      <c r="H341" s="8">
        <v>0</v>
      </c>
      <c r="I341" s="8">
        <v>0</v>
      </c>
      <c r="J341" s="8">
        <v>0</v>
      </c>
      <c r="K341" s="8">
        <f t="shared" si="84"/>
        <v>29925.61</v>
      </c>
    </row>
    <row r="342" spans="1:11" ht="15" customHeight="1" x14ac:dyDescent="0.25">
      <c r="A342" s="2" t="s">
        <v>37</v>
      </c>
      <c r="B342" s="8">
        <v>17294.490000000002</v>
      </c>
      <c r="C342" s="8">
        <v>1406.04</v>
      </c>
      <c r="D342" s="8">
        <v>0</v>
      </c>
      <c r="E342" s="8">
        <v>0</v>
      </c>
      <c r="F342" s="8">
        <v>-1399.15</v>
      </c>
      <c r="G342" s="8">
        <v>0</v>
      </c>
      <c r="H342" s="8">
        <v>0</v>
      </c>
      <c r="I342" s="8">
        <v>0</v>
      </c>
      <c r="J342" s="8">
        <v>0</v>
      </c>
      <c r="K342" s="8">
        <f t="shared" si="84"/>
        <v>17301.38</v>
      </c>
    </row>
    <row r="343" spans="1:11" ht="15" customHeight="1" x14ac:dyDescent="0.25">
      <c r="A343" s="2" t="s">
        <v>38</v>
      </c>
      <c r="B343" s="8">
        <v>205864.4</v>
      </c>
      <c r="C343" s="8">
        <v>10204.25</v>
      </c>
      <c r="D343" s="8">
        <v>0</v>
      </c>
      <c r="E343" s="8">
        <v>0</v>
      </c>
      <c r="F343" s="8">
        <v>-84775.02</v>
      </c>
      <c r="G343" s="8">
        <v>0</v>
      </c>
      <c r="H343" s="8">
        <v>0</v>
      </c>
      <c r="I343" s="8">
        <v>0</v>
      </c>
      <c r="J343" s="8">
        <v>0</v>
      </c>
      <c r="K343" s="8">
        <f t="shared" si="84"/>
        <v>131293.63</v>
      </c>
    </row>
    <row r="344" spans="1:11" ht="15" customHeight="1" x14ac:dyDescent="0.25">
      <c r="A344" s="2" t="s">
        <v>39</v>
      </c>
      <c r="B344" s="8">
        <v>230700.52</v>
      </c>
      <c r="C344" s="8">
        <v>9528.44</v>
      </c>
      <c r="D344" s="8">
        <v>0</v>
      </c>
      <c r="E344" s="8">
        <v>0</v>
      </c>
      <c r="F344" s="8">
        <v>-95191.5</v>
      </c>
      <c r="G344" s="8">
        <v>0</v>
      </c>
      <c r="H344" s="8">
        <v>0</v>
      </c>
      <c r="I344" s="8">
        <v>0</v>
      </c>
      <c r="J344" s="8">
        <v>0</v>
      </c>
      <c r="K344" s="8">
        <f t="shared" si="84"/>
        <v>145037.46</v>
      </c>
    </row>
    <row r="345" spans="1:11" ht="15" customHeight="1" x14ac:dyDescent="0.25">
      <c r="A345" s="2" t="s">
        <v>40</v>
      </c>
      <c r="B345" s="8">
        <v>39801.9</v>
      </c>
      <c r="C345" s="8">
        <v>3717.3</v>
      </c>
      <c r="D345" s="8">
        <v>0</v>
      </c>
      <c r="E345" s="8">
        <v>0</v>
      </c>
      <c r="F345" s="8">
        <v>-13230.05</v>
      </c>
      <c r="G345" s="8">
        <v>0</v>
      </c>
      <c r="H345" s="8">
        <v>0</v>
      </c>
      <c r="I345" s="8">
        <v>0</v>
      </c>
      <c r="J345" s="8">
        <v>0</v>
      </c>
      <c r="K345" s="8">
        <f t="shared" si="84"/>
        <v>30289.150000000005</v>
      </c>
    </row>
    <row r="346" spans="1:11" ht="15" customHeight="1" x14ac:dyDescent="0.25">
      <c r="A346" s="2" t="s">
        <v>41</v>
      </c>
      <c r="B346" s="8">
        <v>57105.55</v>
      </c>
      <c r="C346" s="8">
        <v>4143</v>
      </c>
      <c r="D346" s="8">
        <v>0</v>
      </c>
      <c r="E346" s="8">
        <v>0</v>
      </c>
      <c r="F346" s="8">
        <v>-19126.84</v>
      </c>
      <c r="G346" s="8">
        <v>0</v>
      </c>
      <c r="H346" s="8">
        <v>0</v>
      </c>
      <c r="I346" s="8">
        <v>0</v>
      </c>
      <c r="J346" s="8">
        <v>0</v>
      </c>
      <c r="K346" s="8">
        <f t="shared" si="84"/>
        <v>42121.710000000006</v>
      </c>
    </row>
    <row r="347" spans="1:11" ht="15" customHeight="1" x14ac:dyDescent="0.25">
      <c r="A347" s="2" t="s">
        <v>42</v>
      </c>
      <c r="B347" s="8">
        <v>17780.38</v>
      </c>
      <c r="C347" s="8">
        <v>2025.48</v>
      </c>
      <c r="D347" s="8">
        <v>0</v>
      </c>
      <c r="E347" s="8">
        <v>0</v>
      </c>
      <c r="F347" s="8">
        <v>-2094.5</v>
      </c>
      <c r="G347" s="8">
        <v>0</v>
      </c>
      <c r="H347" s="8">
        <v>0</v>
      </c>
      <c r="I347" s="8">
        <v>0</v>
      </c>
      <c r="J347" s="8">
        <v>0</v>
      </c>
      <c r="K347" s="8">
        <f t="shared" si="84"/>
        <v>17711.36</v>
      </c>
    </row>
    <row r="348" spans="1:11" ht="15" customHeight="1" x14ac:dyDescent="0.25">
      <c r="A348" s="2" t="s">
        <v>43</v>
      </c>
      <c r="B348" s="8">
        <v>523309.95</v>
      </c>
      <c r="C348" s="8">
        <v>21622.03</v>
      </c>
      <c r="D348" s="8">
        <v>0</v>
      </c>
      <c r="E348" s="8">
        <v>0</v>
      </c>
      <c r="F348" s="8">
        <v>-221030.35</v>
      </c>
      <c r="G348" s="8">
        <v>0</v>
      </c>
      <c r="H348" s="8">
        <v>0</v>
      </c>
      <c r="I348" s="8">
        <v>0</v>
      </c>
      <c r="J348" s="8">
        <v>0</v>
      </c>
      <c r="K348" s="8">
        <f t="shared" si="84"/>
        <v>323901.63</v>
      </c>
    </row>
    <row r="349" spans="1:11" ht="15" customHeight="1" x14ac:dyDescent="0.25">
      <c r="A349" s="2" t="s">
        <v>44</v>
      </c>
      <c r="B349" s="8">
        <v>2122171.1</v>
      </c>
      <c r="C349" s="8">
        <v>69937.070000000007</v>
      </c>
      <c r="D349" s="8">
        <v>0</v>
      </c>
      <c r="E349" s="8">
        <v>0</v>
      </c>
      <c r="F349" s="8">
        <v>-1034234.27</v>
      </c>
      <c r="G349" s="8">
        <v>0</v>
      </c>
      <c r="H349" s="8">
        <v>0</v>
      </c>
      <c r="I349" s="8">
        <v>0</v>
      </c>
      <c r="J349" s="8">
        <v>0</v>
      </c>
      <c r="K349" s="8">
        <f t="shared" si="84"/>
        <v>1157873.8999999999</v>
      </c>
    </row>
    <row r="350" spans="1:11" ht="15" customHeight="1" x14ac:dyDescent="0.25">
      <c r="A350" s="2" t="s">
        <v>45</v>
      </c>
      <c r="B350" s="8">
        <v>19108.34</v>
      </c>
      <c r="C350" s="8">
        <v>2016.47</v>
      </c>
      <c r="D350" s="8">
        <v>0</v>
      </c>
      <c r="E350" s="8">
        <v>0</v>
      </c>
      <c r="F350" s="8">
        <v>-1945.23</v>
      </c>
      <c r="G350" s="8">
        <v>0</v>
      </c>
      <c r="H350" s="8">
        <v>0</v>
      </c>
      <c r="I350" s="8">
        <v>0</v>
      </c>
      <c r="J350" s="8">
        <v>0</v>
      </c>
      <c r="K350" s="8">
        <f t="shared" si="84"/>
        <v>19179.580000000002</v>
      </c>
    </row>
    <row r="351" spans="1:11" ht="15" customHeight="1" x14ac:dyDescent="0.25">
      <c r="A351" s="2" t="s">
        <v>46</v>
      </c>
      <c r="B351" s="8">
        <v>17612.13</v>
      </c>
      <c r="C351" s="8">
        <v>1657.6599999999999</v>
      </c>
      <c r="D351" s="8">
        <v>0</v>
      </c>
      <c r="E351" s="8">
        <v>0</v>
      </c>
      <c r="F351" s="8">
        <v>-1638.28</v>
      </c>
      <c r="G351" s="8">
        <v>0</v>
      </c>
      <c r="H351" s="8">
        <v>0</v>
      </c>
      <c r="I351" s="8">
        <v>0</v>
      </c>
      <c r="J351" s="8">
        <v>0</v>
      </c>
      <c r="K351" s="8">
        <f t="shared" si="84"/>
        <v>17631.510000000002</v>
      </c>
    </row>
    <row r="352" spans="1:11" ht="15" customHeight="1" x14ac:dyDescent="0.25">
      <c r="A352" s="2" t="s">
        <v>47</v>
      </c>
      <c r="B352" s="8">
        <v>279018.34000000003</v>
      </c>
      <c r="C352" s="8">
        <v>11161.009999999998</v>
      </c>
      <c r="D352" s="8">
        <v>0</v>
      </c>
      <c r="E352" s="8">
        <v>0</v>
      </c>
      <c r="F352" s="8">
        <v>-129393.53</v>
      </c>
      <c r="G352" s="8">
        <v>0</v>
      </c>
      <c r="H352" s="8">
        <v>0</v>
      </c>
      <c r="I352" s="8">
        <v>0</v>
      </c>
      <c r="J352" s="8">
        <v>0</v>
      </c>
      <c r="K352" s="8">
        <f t="shared" si="84"/>
        <v>160785.82000000004</v>
      </c>
    </row>
    <row r="353" spans="1:11" ht="15" customHeight="1" x14ac:dyDescent="0.25">
      <c r="A353" s="2" t="s">
        <v>48</v>
      </c>
      <c r="B353" s="8">
        <v>17592.14</v>
      </c>
      <c r="C353" s="8">
        <v>1948.0700000000002</v>
      </c>
      <c r="D353" s="8">
        <v>0</v>
      </c>
      <c r="E353" s="8">
        <v>0</v>
      </c>
      <c r="F353" s="8">
        <v>-1936.77</v>
      </c>
      <c r="G353" s="8">
        <v>0</v>
      </c>
      <c r="H353" s="8">
        <v>0</v>
      </c>
      <c r="I353" s="8">
        <v>0</v>
      </c>
      <c r="J353" s="8">
        <v>0</v>
      </c>
      <c r="K353" s="8">
        <f t="shared" si="84"/>
        <v>17603.439999999999</v>
      </c>
    </row>
    <row r="354" spans="1:11" ht="15" customHeight="1" x14ac:dyDescent="0.25">
      <c r="A354" s="2" t="s">
        <v>49</v>
      </c>
      <c r="B354" s="8">
        <v>43250.73</v>
      </c>
      <c r="C354" s="8">
        <v>3266.47</v>
      </c>
      <c r="D354" s="8">
        <v>0</v>
      </c>
      <c r="E354" s="8">
        <v>0</v>
      </c>
      <c r="F354" s="8">
        <v>-16939.060000000001</v>
      </c>
      <c r="G354" s="8">
        <v>0</v>
      </c>
      <c r="H354" s="8">
        <v>0</v>
      </c>
      <c r="I354" s="8">
        <v>0</v>
      </c>
      <c r="J354" s="8">
        <v>0</v>
      </c>
      <c r="K354" s="8">
        <f t="shared" si="84"/>
        <v>29578.140000000003</v>
      </c>
    </row>
    <row r="355" spans="1:11" ht="15" customHeight="1" x14ac:dyDescent="0.25">
      <c r="A355" s="2" t="s">
        <v>50</v>
      </c>
      <c r="B355" s="8">
        <v>103250.55</v>
      </c>
      <c r="C355" s="8">
        <v>6031.2</v>
      </c>
      <c r="D355" s="8">
        <v>0</v>
      </c>
      <c r="E355" s="8">
        <v>0</v>
      </c>
      <c r="F355" s="8">
        <v>-41460.69</v>
      </c>
      <c r="G355" s="8">
        <v>0</v>
      </c>
      <c r="H355" s="8">
        <v>0</v>
      </c>
      <c r="I355" s="8">
        <v>0</v>
      </c>
      <c r="J355" s="8">
        <v>0</v>
      </c>
      <c r="K355" s="8">
        <f t="shared" si="84"/>
        <v>67821.06</v>
      </c>
    </row>
    <row r="356" spans="1:11" ht="15" customHeight="1" x14ac:dyDescent="0.25">
      <c r="A356" s="2" t="s">
        <v>51</v>
      </c>
      <c r="B356" s="8">
        <v>19315.98</v>
      </c>
      <c r="C356" s="8">
        <v>2177.94</v>
      </c>
      <c r="D356" s="8">
        <v>0</v>
      </c>
      <c r="E356" s="8">
        <v>0</v>
      </c>
      <c r="F356" s="8">
        <v>-2686.37</v>
      </c>
      <c r="G356" s="8">
        <v>0</v>
      </c>
      <c r="H356" s="8">
        <v>0</v>
      </c>
      <c r="I356" s="8">
        <v>0</v>
      </c>
      <c r="J356" s="8">
        <v>0</v>
      </c>
      <c r="K356" s="8">
        <f t="shared" si="84"/>
        <v>18807.55</v>
      </c>
    </row>
    <row r="357" spans="1:11" ht="15" customHeight="1" x14ac:dyDescent="0.25">
      <c r="A357" s="2" t="s">
        <v>52</v>
      </c>
      <c r="B357" s="8">
        <v>29602.89</v>
      </c>
      <c r="C357" s="8">
        <v>2960.0200000000004</v>
      </c>
      <c r="D357" s="8">
        <v>0</v>
      </c>
      <c r="E357" s="8">
        <v>0</v>
      </c>
      <c r="F357" s="8">
        <v>-7100.89</v>
      </c>
      <c r="G357" s="8">
        <v>0</v>
      </c>
      <c r="H357" s="8">
        <v>0</v>
      </c>
      <c r="I357" s="8">
        <v>0</v>
      </c>
      <c r="J357" s="8">
        <v>0</v>
      </c>
      <c r="K357" s="8">
        <f t="shared" si="84"/>
        <v>25462.02</v>
      </c>
    </row>
    <row r="358" spans="1:11" ht="15" customHeight="1" x14ac:dyDescent="0.25">
      <c r="A358" s="2" t="s">
        <v>53</v>
      </c>
      <c r="B358" s="8">
        <v>30351.46</v>
      </c>
      <c r="C358" s="8">
        <v>3267.4100000000003</v>
      </c>
      <c r="D358" s="8">
        <v>0</v>
      </c>
      <c r="E358" s="8">
        <v>0</v>
      </c>
      <c r="F358" s="8">
        <v>-9107.2199999999993</v>
      </c>
      <c r="G358" s="8">
        <v>0</v>
      </c>
      <c r="H358" s="8">
        <v>0</v>
      </c>
      <c r="I358" s="8">
        <v>0</v>
      </c>
      <c r="J358" s="8">
        <v>0</v>
      </c>
      <c r="K358" s="8">
        <f t="shared" si="84"/>
        <v>24511.65</v>
      </c>
    </row>
    <row r="359" spans="1:11" ht="15" customHeight="1" x14ac:dyDescent="0.25">
      <c r="A359" s="2" t="s">
        <v>54</v>
      </c>
      <c r="B359" s="8">
        <v>23851.360000000001</v>
      </c>
      <c r="C359" s="8">
        <v>2125.91</v>
      </c>
      <c r="D359" s="8">
        <v>0</v>
      </c>
      <c r="E359" s="8">
        <v>0</v>
      </c>
      <c r="F359" s="8">
        <v>-3792.11</v>
      </c>
      <c r="G359" s="8">
        <v>0</v>
      </c>
      <c r="H359" s="8">
        <v>0</v>
      </c>
      <c r="I359" s="8">
        <v>0</v>
      </c>
      <c r="J359" s="8">
        <v>0</v>
      </c>
      <c r="K359" s="8">
        <f t="shared" si="84"/>
        <v>22185.16</v>
      </c>
    </row>
    <row r="360" spans="1:11" ht="15" customHeight="1" x14ac:dyDescent="0.25">
      <c r="A360" s="2" t="s">
        <v>55</v>
      </c>
      <c r="B360" s="8">
        <v>94546.13</v>
      </c>
      <c r="C360" s="8">
        <v>5900.6900000000005</v>
      </c>
      <c r="D360" s="8">
        <v>0</v>
      </c>
      <c r="E360" s="8">
        <v>0</v>
      </c>
      <c r="F360" s="8">
        <v>-24362.21</v>
      </c>
      <c r="G360" s="8">
        <v>0</v>
      </c>
      <c r="H360" s="8">
        <v>0</v>
      </c>
      <c r="I360" s="8">
        <v>0</v>
      </c>
      <c r="J360" s="8">
        <v>0</v>
      </c>
      <c r="K360" s="8">
        <f t="shared" si="84"/>
        <v>76084.610000000015</v>
      </c>
    </row>
    <row r="361" spans="1:11" ht="15" customHeight="1" x14ac:dyDescent="0.25">
      <c r="A361" s="2" t="s">
        <v>56</v>
      </c>
      <c r="B361" s="8">
        <v>564150.27</v>
      </c>
      <c r="C361" s="8">
        <v>23581.600000000002</v>
      </c>
      <c r="D361" s="8">
        <v>0</v>
      </c>
      <c r="E361" s="8">
        <v>0</v>
      </c>
      <c r="F361" s="8">
        <v>-238534.15</v>
      </c>
      <c r="G361" s="8">
        <v>0</v>
      </c>
      <c r="H361" s="8">
        <v>0</v>
      </c>
      <c r="I361" s="8">
        <v>0</v>
      </c>
      <c r="J361" s="8">
        <v>0</v>
      </c>
      <c r="K361" s="8">
        <f t="shared" si="84"/>
        <v>349197.72</v>
      </c>
    </row>
    <row r="362" spans="1:11" ht="15" customHeight="1" x14ac:dyDescent="0.25">
      <c r="A362" s="2" t="s">
        <v>57</v>
      </c>
      <c r="B362" s="8">
        <v>542317.91</v>
      </c>
      <c r="C362" s="8">
        <v>17630.550000000003</v>
      </c>
      <c r="D362" s="8">
        <v>0</v>
      </c>
      <c r="E362" s="8">
        <v>0</v>
      </c>
      <c r="F362" s="8">
        <v>-270989.39</v>
      </c>
      <c r="G362" s="8">
        <v>0</v>
      </c>
      <c r="H362" s="8">
        <v>0</v>
      </c>
      <c r="I362" s="8">
        <v>0</v>
      </c>
      <c r="J362" s="8">
        <v>0</v>
      </c>
      <c r="K362" s="8">
        <f t="shared" si="84"/>
        <v>288959.07000000007</v>
      </c>
    </row>
    <row r="363" spans="1:11" ht="15" customHeight="1" x14ac:dyDescent="0.25">
      <c r="A363" s="2" t="s">
        <v>58</v>
      </c>
      <c r="B363" s="8">
        <v>16935.45</v>
      </c>
      <c r="C363" s="8">
        <v>1336.5500000000002</v>
      </c>
      <c r="D363" s="8">
        <v>0</v>
      </c>
      <c r="E363" s="8">
        <v>0</v>
      </c>
      <c r="F363" s="8">
        <v>-812.35</v>
      </c>
      <c r="G363" s="8">
        <v>0</v>
      </c>
      <c r="H363" s="8">
        <v>0</v>
      </c>
      <c r="I363" s="8">
        <v>0</v>
      </c>
      <c r="J363" s="8">
        <v>0</v>
      </c>
      <c r="K363" s="8">
        <f t="shared" si="84"/>
        <v>17459.650000000001</v>
      </c>
    </row>
    <row r="364" spans="1:11" ht="15" customHeight="1" x14ac:dyDescent="0.25">
      <c r="A364" s="2" t="s">
        <v>59</v>
      </c>
      <c r="B364" s="8">
        <v>23981.94</v>
      </c>
      <c r="C364" s="8">
        <v>2620.62</v>
      </c>
      <c r="D364" s="8">
        <v>0</v>
      </c>
      <c r="E364" s="8">
        <v>0</v>
      </c>
      <c r="F364" s="8">
        <v>-4801.22</v>
      </c>
      <c r="G364" s="8">
        <v>0</v>
      </c>
      <c r="H364" s="8">
        <v>0</v>
      </c>
      <c r="I364" s="8">
        <v>0</v>
      </c>
      <c r="J364" s="8">
        <v>0</v>
      </c>
      <c r="K364" s="8">
        <f t="shared" si="84"/>
        <v>21801.339999999997</v>
      </c>
    </row>
    <row r="365" spans="1:11" ht="15" customHeight="1" x14ac:dyDescent="0.25">
      <c r="A365" s="2" t="s">
        <v>60</v>
      </c>
      <c r="B365" s="8">
        <v>16981.75</v>
      </c>
      <c r="C365" s="8">
        <v>1414.26</v>
      </c>
      <c r="D365" s="8">
        <v>0</v>
      </c>
      <c r="E365" s="8">
        <v>0</v>
      </c>
      <c r="F365" s="8">
        <v>-681.77</v>
      </c>
      <c r="G365" s="8">
        <v>0</v>
      </c>
      <c r="H365" s="8">
        <v>0</v>
      </c>
      <c r="I365" s="8">
        <v>0</v>
      </c>
      <c r="J365" s="8">
        <v>0</v>
      </c>
      <c r="K365" s="8">
        <f t="shared" si="84"/>
        <v>17714.239999999998</v>
      </c>
    </row>
    <row r="366" spans="1:11" ht="15" customHeight="1" x14ac:dyDescent="0.25">
      <c r="A366" s="2" t="s">
        <v>61</v>
      </c>
      <c r="B366" s="8">
        <v>42370.02</v>
      </c>
      <c r="C366" s="8">
        <v>3660.32</v>
      </c>
      <c r="D366" s="8">
        <v>0</v>
      </c>
      <c r="E366" s="8">
        <v>0</v>
      </c>
      <c r="F366" s="8">
        <v>-15663.72</v>
      </c>
      <c r="G366" s="8">
        <v>0</v>
      </c>
      <c r="H366" s="8">
        <v>0</v>
      </c>
      <c r="I366" s="8">
        <v>0</v>
      </c>
      <c r="J366" s="8">
        <v>0</v>
      </c>
      <c r="K366" s="8">
        <f t="shared" si="84"/>
        <v>30366.619999999995</v>
      </c>
    </row>
    <row r="367" spans="1:11" ht="15" customHeight="1" x14ac:dyDescent="0.25">
      <c r="A367" s="2" t="s">
        <v>62</v>
      </c>
      <c r="B367" s="8">
        <v>117155.75</v>
      </c>
      <c r="C367" s="8">
        <v>6370.24</v>
      </c>
      <c r="D367" s="8">
        <v>0</v>
      </c>
      <c r="E367" s="8">
        <v>0</v>
      </c>
      <c r="F367" s="8">
        <v>-52840.45</v>
      </c>
      <c r="G367" s="8">
        <v>0</v>
      </c>
      <c r="H367" s="8">
        <v>0</v>
      </c>
      <c r="I367" s="8">
        <v>0</v>
      </c>
      <c r="J367" s="8">
        <v>0</v>
      </c>
      <c r="K367" s="8">
        <f t="shared" si="84"/>
        <v>70685.540000000008</v>
      </c>
    </row>
    <row r="368" spans="1:11" ht="15" customHeight="1" x14ac:dyDescent="0.25">
      <c r="A368" s="2" t="s">
        <v>63</v>
      </c>
      <c r="B368" s="8">
        <v>27303.759999999998</v>
      </c>
      <c r="C368" s="8">
        <v>2723.25</v>
      </c>
      <c r="D368" s="8">
        <v>0</v>
      </c>
      <c r="E368" s="8">
        <v>0</v>
      </c>
      <c r="F368" s="8">
        <v>-5655.98</v>
      </c>
      <c r="G368" s="8">
        <v>0</v>
      </c>
      <c r="H368" s="8">
        <v>0</v>
      </c>
      <c r="I368" s="8">
        <v>0</v>
      </c>
      <c r="J368" s="8">
        <v>0</v>
      </c>
      <c r="K368" s="8">
        <f t="shared" si="84"/>
        <v>24371.03</v>
      </c>
    </row>
    <row r="369" spans="1:11" ht="15" customHeight="1" x14ac:dyDescent="0.25">
      <c r="A369" s="2" t="s">
        <v>64</v>
      </c>
      <c r="B369" s="8">
        <v>19365.009999999998</v>
      </c>
      <c r="C369" s="8">
        <v>2148.48</v>
      </c>
      <c r="D369" s="8">
        <v>0</v>
      </c>
      <c r="E369" s="8">
        <v>0</v>
      </c>
      <c r="F369" s="8">
        <v>-2698.26</v>
      </c>
      <c r="G369" s="8">
        <v>0</v>
      </c>
      <c r="H369" s="8">
        <v>0</v>
      </c>
      <c r="I369" s="8">
        <v>0</v>
      </c>
      <c r="J369" s="8">
        <v>0</v>
      </c>
      <c r="K369" s="8">
        <f t="shared" si="84"/>
        <v>18815.229999999996</v>
      </c>
    </row>
    <row r="370" spans="1:11" ht="15" customHeight="1" x14ac:dyDescent="0.25">
      <c r="A370" s="2" t="s">
        <v>65</v>
      </c>
      <c r="B370" s="8">
        <v>37036.720000000001</v>
      </c>
      <c r="C370" s="8">
        <v>3328.46</v>
      </c>
      <c r="D370" s="8">
        <v>0</v>
      </c>
      <c r="E370" s="8">
        <v>0</v>
      </c>
      <c r="F370" s="8">
        <v>-9212.35</v>
      </c>
      <c r="G370" s="8">
        <v>0</v>
      </c>
      <c r="H370" s="8">
        <v>0</v>
      </c>
      <c r="I370" s="8">
        <v>0</v>
      </c>
      <c r="J370" s="8">
        <v>0</v>
      </c>
      <c r="K370" s="8">
        <f t="shared" si="84"/>
        <v>31152.83</v>
      </c>
    </row>
    <row r="371" spans="1:11" ht="15" customHeight="1" x14ac:dyDescent="0.25">
      <c r="A371" s="2" t="s">
        <v>66</v>
      </c>
      <c r="B371" s="8">
        <v>42210.14</v>
      </c>
      <c r="C371" s="8">
        <v>3830.81</v>
      </c>
      <c r="D371" s="8">
        <v>0</v>
      </c>
      <c r="E371" s="8">
        <v>0</v>
      </c>
      <c r="F371" s="8">
        <v>-10854.01</v>
      </c>
      <c r="G371" s="8">
        <v>0</v>
      </c>
      <c r="H371" s="8">
        <v>0</v>
      </c>
      <c r="I371" s="8">
        <v>0</v>
      </c>
      <c r="J371" s="8">
        <v>0</v>
      </c>
      <c r="K371" s="8">
        <f t="shared" si="84"/>
        <v>35186.939999999995</v>
      </c>
    </row>
    <row r="372" spans="1:11" ht="15" customHeight="1" x14ac:dyDescent="0.25">
      <c r="A372" s="2" t="s">
        <v>67</v>
      </c>
      <c r="B372" s="8">
        <v>16700.8</v>
      </c>
      <c r="C372" s="8">
        <v>1331.5900000000001</v>
      </c>
      <c r="D372" s="8">
        <v>0</v>
      </c>
      <c r="E372" s="8">
        <v>0</v>
      </c>
      <c r="F372" s="8">
        <v>-705.5</v>
      </c>
      <c r="G372" s="8">
        <v>0</v>
      </c>
      <c r="H372" s="8">
        <v>0</v>
      </c>
      <c r="I372" s="8">
        <v>0</v>
      </c>
      <c r="J372" s="8">
        <v>0</v>
      </c>
      <c r="K372" s="8">
        <f t="shared" si="84"/>
        <v>17326.89</v>
      </c>
    </row>
    <row r="373" spans="1:11" ht="15" customHeight="1" x14ac:dyDescent="0.25">
      <c r="A373" s="2" t="s">
        <v>68</v>
      </c>
      <c r="B373" s="8">
        <v>49089.46</v>
      </c>
      <c r="C373" s="8">
        <v>1856.3899999999999</v>
      </c>
      <c r="D373" s="8">
        <v>0</v>
      </c>
      <c r="E373" s="8">
        <v>0</v>
      </c>
      <c r="F373" s="8">
        <v>-23220.83</v>
      </c>
      <c r="G373" s="8">
        <v>0</v>
      </c>
      <c r="H373" s="8">
        <v>0</v>
      </c>
      <c r="I373" s="8">
        <v>0</v>
      </c>
      <c r="J373" s="8">
        <v>0</v>
      </c>
      <c r="K373" s="8">
        <f t="shared" si="84"/>
        <v>27725.019999999997</v>
      </c>
    </row>
    <row r="374" spans="1:11" ht="15" customHeight="1" x14ac:dyDescent="0.25">
      <c r="A374" s="2" t="s">
        <v>69</v>
      </c>
      <c r="B374" s="8">
        <v>16657.43</v>
      </c>
      <c r="C374" s="8">
        <v>1382.8899999999999</v>
      </c>
      <c r="D374" s="8">
        <v>0</v>
      </c>
      <c r="E374" s="8">
        <v>0</v>
      </c>
      <c r="F374" s="8">
        <v>-473.18</v>
      </c>
      <c r="G374" s="8">
        <v>0</v>
      </c>
      <c r="H374" s="8">
        <v>0</v>
      </c>
      <c r="I374" s="8">
        <v>0</v>
      </c>
      <c r="J374" s="8">
        <v>0</v>
      </c>
      <c r="K374" s="8">
        <f t="shared" si="84"/>
        <v>17567.14</v>
      </c>
    </row>
    <row r="375" spans="1:11" ht="15" customHeight="1" x14ac:dyDescent="0.25">
      <c r="A375" s="2" t="s">
        <v>70</v>
      </c>
      <c r="B375" s="8">
        <v>529805.34</v>
      </c>
      <c r="C375" s="8">
        <v>18527.440000000002</v>
      </c>
      <c r="D375" s="8">
        <v>0</v>
      </c>
      <c r="E375" s="8">
        <v>0</v>
      </c>
      <c r="F375" s="8">
        <v>-245921.69</v>
      </c>
      <c r="G375" s="8">
        <v>0</v>
      </c>
      <c r="H375" s="8">
        <v>0</v>
      </c>
      <c r="I375" s="8">
        <v>0</v>
      </c>
      <c r="J375" s="8">
        <v>0</v>
      </c>
      <c r="K375" s="8">
        <f t="shared" si="84"/>
        <v>302411.09000000003</v>
      </c>
    </row>
    <row r="376" spans="1:11" ht="15" customHeight="1" x14ac:dyDescent="0.25">
      <c r="A376" s="2" t="s">
        <v>71</v>
      </c>
      <c r="B376" s="8">
        <v>22439.08</v>
      </c>
      <c r="C376" s="8">
        <v>1665.98</v>
      </c>
      <c r="D376" s="8">
        <v>0</v>
      </c>
      <c r="E376" s="8">
        <v>0</v>
      </c>
      <c r="F376" s="8">
        <v>-9541.3700000000008</v>
      </c>
      <c r="G376" s="8">
        <v>0</v>
      </c>
      <c r="H376" s="8">
        <v>0</v>
      </c>
      <c r="I376" s="8">
        <v>0</v>
      </c>
      <c r="J376" s="8">
        <v>0</v>
      </c>
      <c r="K376" s="8">
        <f t="shared" si="84"/>
        <v>14563.69</v>
      </c>
    </row>
    <row r="377" spans="1:11" ht="15" customHeight="1" x14ac:dyDescent="0.25">
      <c r="A377" s="2" t="s">
        <v>72</v>
      </c>
      <c r="B377" s="8">
        <v>20070.04</v>
      </c>
      <c r="C377" s="8">
        <v>2211.44</v>
      </c>
      <c r="D377" s="8">
        <v>0</v>
      </c>
      <c r="E377" s="8">
        <v>0</v>
      </c>
      <c r="F377" s="8">
        <v>-2888.2</v>
      </c>
      <c r="G377" s="8">
        <v>0</v>
      </c>
      <c r="H377" s="8">
        <v>0</v>
      </c>
      <c r="I377" s="8">
        <v>0</v>
      </c>
      <c r="J377" s="8">
        <v>0</v>
      </c>
      <c r="K377" s="8">
        <f t="shared" si="84"/>
        <v>19393.28</v>
      </c>
    </row>
    <row r="378" spans="1:11" ht="15" customHeight="1" x14ac:dyDescent="0.25">
      <c r="A378" s="2" t="s">
        <v>73</v>
      </c>
      <c r="B378" s="8">
        <v>61126.41</v>
      </c>
      <c r="C378" s="8">
        <v>4056.6</v>
      </c>
      <c r="D378" s="8">
        <v>0</v>
      </c>
      <c r="E378" s="8">
        <v>0</v>
      </c>
      <c r="F378" s="8">
        <v>-22939.29</v>
      </c>
      <c r="G378" s="8">
        <v>0</v>
      </c>
      <c r="H378" s="8">
        <v>0</v>
      </c>
      <c r="I378" s="8">
        <v>0</v>
      </c>
      <c r="J378" s="8">
        <v>0</v>
      </c>
      <c r="K378" s="8">
        <f t="shared" si="84"/>
        <v>42243.72</v>
      </c>
    </row>
    <row r="379" spans="1:11" ht="15" customHeight="1" x14ac:dyDescent="0.25">
      <c r="A379" s="2" t="s">
        <v>74</v>
      </c>
      <c r="B379" s="8">
        <v>18115.169999999998</v>
      </c>
      <c r="C379" s="8">
        <v>1867.84</v>
      </c>
      <c r="D379" s="8">
        <v>0</v>
      </c>
      <c r="E379" s="8">
        <v>0</v>
      </c>
      <c r="F379" s="8">
        <v>-2761.01</v>
      </c>
      <c r="G379" s="8">
        <v>0</v>
      </c>
      <c r="H379" s="8">
        <v>0</v>
      </c>
      <c r="I379" s="8">
        <v>0</v>
      </c>
      <c r="J379" s="8">
        <v>0</v>
      </c>
      <c r="K379" s="8">
        <f t="shared" si="84"/>
        <v>17222</v>
      </c>
    </row>
    <row r="380" spans="1:11" ht="15" customHeight="1" x14ac:dyDescent="0.25">
      <c r="A380" s="2" t="s">
        <v>75</v>
      </c>
      <c r="B380" s="8">
        <v>20482.689999999999</v>
      </c>
      <c r="C380" s="8">
        <v>2204.34</v>
      </c>
      <c r="D380" s="8">
        <v>0</v>
      </c>
      <c r="E380" s="8">
        <v>0</v>
      </c>
      <c r="F380" s="8">
        <v>-3827.75</v>
      </c>
      <c r="G380" s="8">
        <v>0</v>
      </c>
      <c r="H380" s="8">
        <v>0</v>
      </c>
      <c r="I380" s="8">
        <v>0</v>
      </c>
      <c r="J380" s="8">
        <v>0</v>
      </c>
      <c r="K380" s="8">
        <f t="shared" si="84"/>
        <v>18859.28</v>
      </c>
    </row>
    <row r="381" spans="1:11" ht="15" customHeight="1" x14ac:dyDescent="0.25">
      <c r="A381" s="2" t="s">
        <v>76</v>
      </c>
      <c r="B381" s="8">
        <v>20230.46</v>
      </c>
      <c r="C381" s="8">
        <v>2317.02</v>
      </c>
      <c r="D381" s="8">
        <v>0</v>
      </c>
      <c r="E381" s="8">
        <v>0</v>
      </c>
      <c r="F381" s="8">
        <v>-2796.61</v>
      </c>
      <c r="G381" s="8">
        <v>0</v>
      </c>
      <c r="H381" s="8">
        <v>0</v>
      </c>
      <c r="I381" s="8">
        <v>0</v>
      </c>
      <c r="J381" s="8">
        <v>0</v>
      </c>
      <c r="K381" s="8">
        <f t="shared" si="84"/>
        <v>19750.87</v>
      </c>
    </row>
    <row r="382" spans="1:11" ht="15" customHeight="1" x14ac:dyDescent="0.25">
      <c r="A382" s="2" t="s">
        <v>77</v>
      </c>
      <c r="B382" s="8">
        <v>17913.259999999998</v>
      </c>
      <c r="C382" s="8">
        <v>2003.1</v>
      </c>
      <c r="D382" s="8">
        <v>0</v>
      </c>
      <c r="E382" s="8">
        <v>0</v>
      </c>
      <c r="F382" s="8">
        <v>-1992.72</v>
      </c>
      <c r="G382" s="8">
        <v>0</v>
      </c>
      <c r="H382" s="8">
        <v>0</v>
      </c>
      <c r="I382" s="8">
        <v>0</v>
      </c>
      <c r="J382" s="8">
        <v>0</v>
      </c>
      <c r="K382" s="8">
        <f t="shared" si="84"/>
        <v>17923.639999999996</v>
      </c>
    </row>
    <row r="383" spans="1:11" ht="15" customHeight="1" x14ac:dyDescent="0.25">
      <c r="A383" s="2" t="s">
        <v>78</v>
      </c>
      <c r="B383" s="8">
        <v>21199.88</v>
      </c>
      <c r="C383" s="8">
        <v>2694.14</v>
      </c>
      <c r="D383" s="8">
        <v>0</v>
      </c>
      <c r="E383" s="8">
        <v>0</v>
      </c>
      <c r="F383" s="8">
        <v>-2610.0500000000002</v>
      </c>
      <c r="G383" s="8">
        <v>0</v>
      </c>
      <c r="H383" s="8">
        <v>0</v>
      </c>
      <c r="I383" s="8">
        <v>0</v>
      </c>
      <c r="J383" s="8">
        <v>0</v>
      </c>
      <c r="K383" s="8">
        <f t="shared" si="84"/>
        <v>21283.97</v>
      </c>
    </row>
    <row r="384" spans="1:11" ht="15" customHeight="1" x14ac:dyDescent="0.25">
      <c r="A384" s="2" t="s">
        <v>79</v>
      </c>
      <c r="B384" s="8">
        <v>19665.900000000001</v>
      </c>
      <c r="C384" s="8">
        <v>2161.5700000000002</v>
      </c>
      <c r="D384" s="8">
        <v>0</v>
      </c>
      <c r="E384" s="8">
        <v>0</v>
      </c>
      <c r="F384" s="8">
        <v>-2978.06</v>
      </c>
      <c r="G384" s="8">
        <v>0</v>
      </c>
      <c r="H384" s="8">
        <v>0</v>
      </c>
      <c r="I384" s="8">
        <v>0</v>
      </c>
      <c r="J384" s="8">
        <v>0</v>
      </c>
      <c r="K384" s="8">
        <f t="shared" ref="K384:K389" si="85">SUM(B384:J384)</f>
        <v>18849.41</v>
      </c>
    </row>
    <row r="385" spans="1:11" ht="15" customHeight="1" x14ac:dyDescent="0.25">
      <c r="A385" s="2" t="s">
        <v>80</v>
      </c>
      <c r="B385" s="8">
        <v>19954.84</v>
      </c>
      <c r="C385" s="8">
        <v>2239.4</v>
      </c>
      <c r="D385" s="8">
        <v>0</v>
      </c>
      <c r="E385" s="8">
        <v>0</v>
      </c>
      <c r="F385" s="8">
        <v>-3049.31</v>
      </c>
      <c r="G385" s="8">
        <v>0</v>
      </c>
      <c r="H385" s="8">
        <v>0</v>
      </c>
      <c r="I385" s="8">
        <v>0</v>
      </c>
      <c r="J385" s="8">
        <v>0</v>
      </c>
      <c r="K385" s="8">
        <f t="shared" si="85"/>
        <v>19144.93</v>
      </c>
    </row>
    <row r="386" spans="1:11" ht="15" customHeight="1" x14ac:dyDescent="0.25">
      <c r="A386" s="2" t="s">
        <v>81</v>
      </c>
      <c r="B386" s="8">
        <v>47917.01</v>
      </c>
      <c r="C386" s="8">
        <v>4202.49</v>
      </c>
      <c r="D386" s="8">
        <v>0</v>
      </c>
      <c r="E386" s="8">
        <v>0</v>
      </c>
      <c r="F386" s="8">
        <v>-16221.68</v>
      </c>
      <c r="G386" s="8">
        <v>0</v>
      </c>
      <c r="H386" s="8">
        <v>0</v>
      </c>
      <c r="I386" s="8">
        <v>0</v>
      </c>
      <c r="J386" s="8">
        <v>0</v>
      </c>
      <c r="K386" s="8">
        <f t="shared" si="85"/>
        <v>35897.82</v>
      </c>
    </row>
    <row r="387" spans="1:11" ht="15" customHeight="1" x14ac:dyDescent="0.25">
      <c r="A387" s="2" t="s">
        <v>82</v>
      </c>
      <c r="B387" s="8">
        <v>19711.169999999998</v>
      </c>
      <c r="C387" s="8">
        <v>2239.88</v>
      </c>
      <c r="D387" s="8">
        <v>0</v>
      </c>
      <c r="E387" s="8">
        <v>0</v>
      </c>
      <c r="F387" s="8">
        <v>-3368.15</v>
      </c>
      <c r="G387" s="8">
        <v>0</v>
      </c>
      <c r="H387" s="8">
        <v>0</v>
      </c>
      <c r="I387" s="8">
        <v>0</v>
      </c>
      <c r="J387" s="8">
        <v>0</v>
      </c>
      <c r="K387" s="8">
        <f t="shared" si="85"/>
        <v>18582.899999999998</v>
      </c>
    </row>
    <row r="388" spans="1:11" ht="15" customHeight="1" x14ac:dyDescent="0.25">
      <c r="A388" s="2" t="s">
        <v>83</v>
      </c>
      <c r="B388" s="8">
        <v>19457.79</v>
      </c>
      <c r="C388" s="8">
        <v>2054.33</v>
      </c>
      <c r="D388" s="8">
        <v>0</v>
      </c>
      <c r="E388" s="8">
        <v>0</v>
      </c>
      <c r="F388" s="8">
        <v>-2696.53</v>
      </c>
      <c r="G388" s="8">
        <v>0</v>
      </c>
      <c r="H388" s="8">
        <v>0</v>
      </c>
      <c r="I388" s="8">
        <v>0</v>
      </c>
      <c r="J388" s="8">
        <v>0</v>
      </c>
      <c r="K388" s="8">
        <f t="shared" si="85"/>
        <v>18815.590000000004</v>
      </c>
    </row>
    <row r="389" spans="1:11" ht="15" customHeight="1" thickBot="1" x14ac:dyDescent="0.3">
      <c r="A389" s="2" t="s">
        <v>84</v>
      </c>
      <c r="B389" s="8">
        <v>32413.9</v>
      </c>
      <c r="C389" s="8">
        <v>2850.18</v>
      </c>
      <c r="D389" s="8">
        <v>0</v>
      </c>
      <c r="E389" s="8">
        <v>0</v>
      </c>
      <c r="F389" s="8">
        <v>-10292.67</v>
      </c>
      <c r="G389" s="8">
        <v>0</v>
      </c>
      <c r="H389" s="8">
        <v>0</v>
      </c>
      <c r="I389" s="8">
        <v>0</v>
      </c>
      <c r="J389" s="8">
        <v>0</v>
      </c>
      <c r="K389" s="8">
        <f t="shared" si="85"/>
        <v>24971.410000000003</v>
      </c>
    </row>
    <row r="390" spans="1:11" ht="15" customHeight="1" thickBot="1" x14ac:dyDescent="0.3">
      <c r="A390" s="4" t="s">
        <v>85</v>
      </c>
      <c r="B390" s="9">
        <f t="shared" ref="B390:K390" si="86">SUM(B318:B389)</f>
        <v>9030446.3999999985</v>
      </c>
      <c r="C390" s="9">
        <f t="shared" si="86"/>
        <v>425724.00000000006</v>
      </c>
      <c r="D390" s="9">
        <f t="shared" si="86"/>
        <v>0</v>
      </c>
      <c r="E390" s="9">
        <f t="shared" si="86"/>
        <v>0</v>
      </c>
      <c r="F390" s="9">
        <f t="shared" si="86"/>
        <v>-3759849.6100000008</v>
      </c>
      <c r="G390" s="9">
        <f t="shared" si="86"/>
        <v>0</v>
      </c>
      <c r="H390" s="9">
        <f t="shared" si="86"/>
        <v>0</v>
      </c>
      <c r="I390" s="9">
        <f t="shared" si="86"/>
        <v>0</v>
      </c>
      <c r="J390" s="9">
        <f t="shared" si="86"/>
        <v>0</v>
      </c>
      <c r="K390" s="10">
        <f t="shared" si="86"/>
        <v>5696320.79</v>
      </c>
    </row>
    <row r="391" spans="1:11" x14ac:dyDescent="0.25">
      <c r="A391" s="5" t="s">
        <v>86</v>
      </c>
    </row>
  </sheetData>
  <mergeCells count="11">
    <mergeCell ref="A237:K237"/>
    <mergeCell ref="A238:K238"/>
    <mergeCell ref="A315:K315"/>
    <mergeCell ref="A316:K316"/>
    <mergeCell ref="A1:K1"/>
    <mergeCell ref="A2:K2"/>
    <mergeCell ref="A3:K3"/>
    <mergeCell ref="A80:K80"/>
    <mergeCell ref="A81:K81"/>
    <mergeCell ref="A158:K158"/>
    <mergeCell ref="A159:K159"/>
  </mergeCells>
  <printOptions horizontalCentered="1"/>
  <pageMargins left="0.70866141732283472" right="0.70866141732283472" top="0.74803149606299213" bottom="0.74803149606299213" header="0.31496062992125984" footer="0.31496062992125984"/>
  <pageSetup scale="55" fitToWidth="5" fitToHeight="5" orientation="portrait" r:id="rId1"/>
  <rowBreaks count="3" manualBreakCount="3">
    <brk id="78" max="16383" man="1"/>
    <brk id="156" max="16383" man="1"/>
    <brk id="3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Procu8</dc:creator>
  <cp:lastModifiedBy>Cristy</cp:lastModifiedBy>
  <cp:lastPrinted>2018-04-02T18:26:35Z</cp:lastPrinted>
  <dcterms:created xsi:type="dcterms:W3CDTF">2018-04-02T17:31:41Z</dcterms:created>
  <dcterms:modified xsi:type="dcterms:W3CDTF">2018-04-10T17:54:50Z</dcterms:modified>
</cp:coreProperties>
</file>